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5928" windowHeight="5196"/>
  </bookViews>
  <sheets>
    <sheet name="普通类计划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55" i="1" l="1"/>
  <c r="E4" i="3" l="1"/>
  <c r="E44" i="1" l="1"/>
  <c r="E29" i="1"/>
  <c r="S44" i="1"/>
  <c r="S29" i="1"/>
  <c r="R44" i="1"/>
  <c r="R29" i="1"/>
  <c r="N29" i="1"/>
  <c r="L29" i="1"/>
  <c r="K29" i="1"/>
  <c r="J44" i="1"/>
  <c r="J29" i="1"/>
  <c r="I44" i="1"/>
  <c r="I29" i="1"/>
  <c r="H44" i="1"/>
  <c r="H29" i="1"/>
  <c r="G29" i="1"/>
  <c r="Q44" i="1"/>
  <c r="P44" i="1"/>
  <c r="O29" i="1"/>
  <c r="P29" i="1"/>
  <c r="Q29" i="1"/>
  <c r="M29" i="1"/>
</calcChain>
</file>

<file path=xl/sharedStrings.xml><?xml version="1.0" encoding="utf-8"?>
<sst xmlns="http://schemas.openxmlformats.org/spreadsheetml/2006/main" count="231" uniqueCount="89">
  <si>
    <t>本科计划</t>
  </si>
  <si>
    <t>层次</t>
  </si>
  <si>
    <t>专业</t>
  </si>
  <si>
    <t>学制</t>
  </si>
  <si>
    <t>山西</t>
  </si>
  <si>
    <t>内蒙古</t>
  </si>
  <si>
    <t>安徽</t>
  </si>
  <si>
    <t>福建</t>
  </si>
  <si>
    <t>江西</t>
  </si>
  <si>
    <t>河南</t>
  </si>
  <si>
    <t>广东</t>
  </si>
  <si>
    <t>广西</t>
  </si>
  <si>
    <t>四川</t>
  </si>
  <si>
    <t>贵州</t>
  </si>
  <si>
    <t>云南</t>
  </si>
  <si>
    <t>甘肃</t>
  </si>
  <si>
    <t>新疆</t>
  </si>
  <si>
    <t>本科</t>
  </si>
  <si>
    <t>临床医学(定向)</t>
  </si>
  <si>
    <t>临床医学</t>
  </si>
  <si>
    <t>医学影像学</t>
  </si>
  <si>
    <t>口腔医学</t>
  </si>
  <si>
    <t>法医学</t>
  </si>
  <si>
    <t>预防医学</t>
  </si>
  <si>
    <t>预防医学(定向)</t>
  </si>
  <si>
    <t>儿科学(定向)</t>
  </si>
  <si>
    <t>儿科学</t>
  </si>
  <si>
    <t>医学检验技术</t>
  </si>
  <si>
    <t>药学</t>
  </si>
  <si>
    <t>护理学（三位一体）</t>
  </si>
  <si>
    <t>护理学</t>
  </si>
  <si>
    <t>康复治疗学</t>
  </si>
  <si>
    <t>医学影像技术</t>
  </si>
  <si>
    <t>卫生检验与检疫</t>
  </si>
  <si>
    <t>应用物理学</t>
  </si>
  <si>
    <t>助产学</t>
  </si>
  <si>
    <t>医学信息工程</t>
  </si>
  <si>
    <t>本科小计</t>
  </si>
  <si>
    <t>专科计划</t>
  </si>
  <si>
    <t>专科</t>
  </si>
  <si>
    <t>卫生检验与检疫技术</t>
  </si>
  <si>
    <t>护理</t>
  </si>
  <si>
    <t>卫生信息管理</t>
  </si>
  <si>
    <t>专科小计</t>
  </si>
  <si>
    <t>生物技术</t>
    <phoneticPr fontId="1" type="noConversion"/>
  </si>
  <si>
    <t>医学影像学（定向）</t>
    <phoneticPr fontId="1" type="noConversion"/>
  </si>
  <si>
    <t>智能医学工程</t>
    <phoneticPr fontId="1" type="noConversion"/>
  </si>
  <si>
    <t>专业门类</t>
    <phoneticPr fontId="1" type="noConversion"/>
  </si>
  <si>
    <t>医学</t>
    <phoneticPr fontId="1" type="noConversion"/>
  </si>
  <si>
    <t>理学</t>
    <phoneticPr fontId="1" type="noConversion"/>
  </si>
  <si>
    <t>医学</t>
    <phoneticPr fontId="1" type="noConversion"/>
  </si>
  <si>
    <t>精神医学</t>
    <phoneticPr fontId="1" type="noConversion"/>
  </si>
  <si>
    <t>工学</t>
    <phoneticPr fontId="1" type="noConversion"/>
  </si>
  <si>
    <t>浙江</t>
    <phoneticPr fontId="1" type="noConversion"/>
  </si>
  <si>
    <t>2021年计划</t>
    <phoneticPr fontId="1" type="noConversion"/>
  </si>
  <si>
    <t>护理（单招）</t>
    <phoneticPr fontId="1" type="noConversion"/>
  </si>
  <si>
    <t>康复治疗技术（单招）</t>
    <phoneticPr fontId="1" type="noConversion"/>
  </si>
  <si>
    <t>外省计划</t>
    <phoneticPr fontId="1" type="noConversion"/>
  </si>
  <si>
    <t>本科</t>
    <phoneticPr fontId="1" type="noConversion"/>
  </si>
  <si>
    <t>护理学（单招）</t>
    <phoneticPr fontId="1" type="noConversion"/>
  </si>
  <si>
    <t>单考单招本科</t>
    <phoneticPr fontId="1" type="noConversion"/>
  </si>
  <si>
    <t>普高类本科(定向）</t>
    <phoneticPr fontId="1" type="noConversion"/>
  </si>
  <si>
    <t>普高类本科（三位一体）</t>
    <phoneticPr fontId="1" type="noConversion"/>
  </si>
  <si>
    <t>普高类专科（非定向）</t>
    <phoneticPr fontId="1" type="noConversion"/>
  </si>
  <si>
    <t>普高类本科(非定向）</t>
    <phoneticPr fontId="1" type="noConversion"/>
  </si>
  <si>
    <t>普高类专科(定向）</t>
    <phoneticPr fontId="1" type="noConversion"/>
  </si>
  <si>
    <t>单考单招专科</t>
    <phoneticPr fontId="1" type="noConversion"/>
  </si>
  <si>
    <t>专升本</t>
    <phoneticPr fontId="1" type="noConversion"/>
  </si>
  <si>
    <t>五年制转入</t>
    <phoneticPr fontId="1" type="noConversion"/>
  </si>
  <si>
    <t>招生类型</t>
    <phoneticPr fontId="1" type="noConversion"/>
  </si>
  <si>
    <t>录取人数</t>
    <phoneticPr fontId="1" type="noConversion"/>
  </si>
  <si>
    <t xml:space="preserve">外省录取人数                                      </t>
    <phoneticPr fontId="1" type="noConversion"/>
  </si>
  <si>
    <t xml:space="preserve">浙江省录取人数                         </t>
    <phoneticPr fontId="1" type="noConversion"/>
  </si>
  <si>
    <t>专升本计划</t>
    <phoneticPr fontId="1" type="noConversion"/>
  </si>
  <si>
    <t>口腔医学</t>
    <phoneticPr fontId="1" type="noConversion"/>
  </si>
  <si>
    <t>护理学</t>
    <phoneticPr fontId="1" type="noConversion"/>
  </si>
  <si>
    <t>药学</t>
    <phoneticPr fontId="1" type="noConversion"/>
  </si>
  <si>
    <t>康复治疗学</t>
    <phoneticPr fontId="1" type="noConversion"/>
  </si>
  <si>
    <t>医学检验技术</t>
    <phoneticPr fontId="1" type="noConversion"/>
  </si>
  <si>
    <t>医学影像技术</t>
    <phoneticPr fontId="1" type="noConversion"/>
  </si>
  <si>
    <t>医学</t>
    <phoneticPr fontId="1" type="noConversion"/>
  </si>
  <si>
    <t>五年制转入计划</t>
    <phoneticPr fontId="1" type="noConversion"/>
  </si>
  <si>
    <t>高职</t>
    <phoneticPr fontId="1" type="noConversion"/>
  </si>
  <si>
    <t>专升本小计</t>
    <phoneticPr fontId="1" type="noConversion"/>
  </si>
  <si>
    <t>护理</t>
    <phoneticPr fontId="1" type="noConversion"/>
  </si>
  <si>
    <t>医学检验技术</t>
    <phoneticPr fontId="1" type="noConversion"/>
  </si>
  <si>
    <t>药学</t>
    <phoneticPr fontId="1" type="noConversion"/>
  </si>
  <si>
    <t>高职小计</t>
    <phoneticPr fontId="1" type="noConversion"/>
  </si>
  <si>
    <t>2021杭州医学院分省分专业招生计划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</si>
</sst>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26"/>
      <name val="悟空大字库"/>
      <charset val="134"/>
    </font>
    <font>
      <sz val="11"/>
      <name val="宋体"/>
      <family val="3"/>
      <charset val="134"/>
      <scheme val="major"/>
    </font>
    <font>
      <b/>
      <sz val="20"/>
      <name val="悟空大字库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录取人数</c:v>
                </c:pt>
              </c:strCache>
            </c:strRef>
          </c:tx>
          <c:dLbls>
            <c:dLbl>
              <c:idx val="0"/>
              <c:layout>
                <c:manualLayout>
                  <c:x val="4.465146798510651E-2"/>
                  <c:y val="-1.2231200107620136E-2"/>
                </c:manualLayout>
              </c:layout>
              <c:tx>
                <c:rich>
                  <a:bodyPr/>
                  <a:lstStyle/>
                  <a:p>
                    <a:r>
                      <a:rPr lang="zh-CN" altLang="en-US"/>
                      <a:t>普高类本科</a:t>
                    </a:r>
                    <a:endParaRPr lang="en-US" altLang="zh-CN"/>
                  </a:p>
                  <a:p>
                    <a:r>
                      <a:rPr lang="en-US" altLang="zh-CN"/>
                      <a:t>(</a:t>
                    </a:r>
                    <a:r>
                      <a:rPr lang="zh-CN" altLang="en-US"/>
                      <a:t>非定向）</a:t>
                    </a:r>
                    <a:r>
                      <a:rPr lang="en-US" altLang="zh-CN"/>
                      <a:t>, 1249</a:t>
                    </a:r>
                    <a:endParaRPr lang="zh-CN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649426997497406"/>
                  <c:y val="-0.17715505027520415"/>
                </c:manualLayout>
              </c:layout>
              <c:tx>
                <c:rich>
                  <a:bodyPr/>
                  <a:lstStyle/>
                  <a:p>
                    <a:r>
                      <a:rPr lang="zh-CN" altLang="en-US"/>
                      <a:t>普高类本科</a:t>
                    </a:r>
                    <a:endParaRPr lang="en-US" altLang="zh-CN"/>
                  </a:p>
                  <a:p>
                    <a:r>
                      <a:rPr lang="en-US" altLang="zh-CN"/>
                      <a:t>(</a:t>
                    </a:r>
                    <a:r>
                      <a:rPr lang="zh-CN" altLang="en-US"/>
                      <a:t>定向）</a:t>
                    </a:r>
                    <a:r>
                      <a:rPr lang="en-US" altLang="zh-CN"/>
                      <a:t>, 182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261765244460635E-2"/>
                  <c:y val="-7.8030322545559671E-3"/>
                </c:manualLayout>
              </c:layout>
              <c:tx>
                <c:rich>
                  <a:bodyPr/>
                  <a:lstStyle/>
                  <a:p>
                    <a:r>
                      <a:rPr lang="zh-CN" altLang="en-US"/>
                      <a:t>普高类本科</a:t>
                    </a:r>
                    <a:endParaRPr lang="en-US" altLang="zh-CN"/>
                  </a:p>
                  <a:p>
                    <a:r>
                      <a:rPr lang="zh-CN" altLang="en-US"/>
                      <a:t>（三位一体）</a:t>
                    </a:r>
                    <a:r>
                      <a:rPr lang="en-US" altLang="zh-CN"/>
                      <a:t>, 27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1630958920832566"/>
                  <c:y val="2.86203728350750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7487601477140938"/>
                  <c:y val="-7.2155579789167576E-2"/>
                </c:manualLayout>
              </c:layout>
              <c:tx>
                <c:rich>
                  <a:bodyPr/>
                  <a:lstStyle/>
                  <a:p>
                    <a:r>
                      <a:rPr lang="zh-CN" altLang="en-US"/>
                      <a:t>普高类专科</a:t>
                    </a:r>
                    <a:endParaRPr lang="en-US" altLang="zh-CN"/>
                  </a:p>
                  <a:p>
                    <a:r>
                      <a:rPr lang="zh-CN" altLang="en-US"/>
                      <a:t>（非定向）</a:t>
                    </a:r>
                    <a:r>
                      <a:rPr lang="en-US" altLang="zh-CN"/>
                      <a:t>, 500</a:t>
                    </a:r>
                    <a:endParaRPr lang="zh-CN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5391144784227556E-2"/>
                  <c:y val="-0.10190396047822267"/>
                </c:manualLayout>
              </c:layout>
              <c:tx>
                <c:rich>
                  <a:bodyPr/>
                  <a:lstStyle/>
                  <a:p>
                    <a:r>
                      <a:rPr lang="zh-CN" altLang="en-US"/>
                      <a:t>普高类专科</a:t>
                    </a:r>
                    <a:endParaRPr lang="en-US" altLang="zh-CN"/>
                  </a:p>
                  <a:p>
                    <a:r>
                      <a:rPr lang="en-US" altLang="zh-CN"/>
                      <a:t>(</a:t>
                    </a:r>
                    <a:r>
                      <a:rPr lang="zh-CN" altLang="en-US"/>
                      <a:t>定向）</a:t>
                    </a:r>
                    <a:r>
                      <a:rPr lang="en-US" altLang="zh-CN"/>
                      <a:t>, 200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6310352194348E-2"/>
                  <c:y val="-5.1167936069060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990291002868827E-2"/>
                  <c:y val="5.56012559498764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7520963040957087E-2"/>
                  <c:y val="2.08917587591627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Sheet3!$A$2:$A$10</c:f>
              <c:strCache>
                <c:ptCount val="9"/>
                <c:pt idx="0">
                  <c:v>普高类本科(非定向）</c:v>
                </c:pt>
                <c:pt idx="1">
                  <c:v>普高类本科(定向）</c:v>
                </c:pt>
                <c:pt idx="2">
                  <c:v>普高类本科（三位一体）</c:v>
                </c:pt>
                <c:pt idx="3">
                  <c:v>单考单招本科</c:v>
                </c:pt>
                <c:pt idx="4">
                  <c:v>普高类专科（非定向）</c:v>
                </c:pt>
                <c:pt idx="5">
                  <c:v>普高类专科(定向）</c:v>
                </c:pt>
                <c:pt idx="6">
                  <c:v>单考单招专科</c:v>
                </c:pt>
                <c:pt idx="7">
                  <c:v>专升本</c:v>
                </c:pt>
                <c:pt idx="8">
                  <c:v>五年制转入</c:v>
                </c:pt>
              </c:strCache>
            </c:strRef>
          </c:cat>
          <c:val>
            <c:numRef>
              <c:f>Sheet3!$B$2:$B$10</c:f>
              <c:numCache>
                <c:formatCode>General</c:formatCode>
                <c:ptCount val="9"/>
                <c:pt idx="0">
                  <c:v>1249</c:v>
                </c:pt>
                <c:pt idx="1">
                  <c:v>182</c:v>
                </c:pt>
                <c:pt idx="2">
                  <c:v>27</c:v>
                </c:pt>
                <c:pt idx="3">
                  <c:v>42</c:v>
                </c:pt>
                <c:pt idx="4">
                  <c:v>500</c:v>
                </c:pt>
                <c:pt idx="5">
                  <c:v>200</c:v>
                </c:pt>
                <c:pt idx="6">
                  <c:v>300</c:v>
                </c:pt>
                <c:pt idx="7">
                  <c:v>374</c:v>
                </c:pt>
                <c:pt idx="8">
                  <c:v>354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4627107922291949"/>
                  <c:y val="-0.3514123479663081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zh-CN" b="1"/>
                      <a:t>浙江省人数</a:t>
                    </a:r>
                    <a:endParaRPr lang="en-US" b="1"/>
                  </a:p>
                  <a:p>
                    <a:pPr>
                      <a:defRPr b="1"/>
                    </a:pPr>
                    <a:r>
                      <a:rPr lang="en-US" b="1"/>
                      <a:t>2593</a:t>
                    </a:r>
                    <a:r>
                      <a:rPr lang="zh-CN" b="1"/>
                      <a:t>人                         
</a:t>
                    </a:r>
                    <a:r>
                      <a:rPr lang="en-US" b="1"/>
                      <a:t>80.33%</a:t>
                    </a:r>
                    <a:endParaRPr lang="en-US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391436497898904"/>
                  <c:y val="0.22410786231338917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zh-CN" b="1"/>
                      <a:t>外省人数</a:t>
                    </a:r>
                    <a:endParaRPr lang="en-US" b="1"/>
                  </a:p>
                  <a:p>
                    <a:pPr>
                      <a:defRPr b="1"/>
                    </a:pPr>
                    <a:r>
                      <a:rPr lang="en-US" b="1"/>
                      <a:t>635</a:t>
                    </a:r>
                    <a:r>
                      <a:rPr lang="zh-CN" b="1"/>
                      <a:t>人                                      
</a:t>
                    </a:r>
                    <a:r>
                      <a:rPr lang="en-US" b="1"/>
                      <a:t>19.67%</a:t>
                    </a:r>
                    <a:endParaRPr lang="en-US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Sheet3!$D$2:$D$3</c:f>
              <c:strCache>
                <c:ptCount val="2"/>
                <c:pt idx="0">
                  <c:v>浙江省录取人数                         </c:v>
                </c:pt>
                <c:pt idx="1">
                  <c:v>外省录取人数                                      </c:v>
                </c:pt>
              </c:strCache>
            </c:strRef>
          </c:cat>
          <c:val>
            <c:numRef>
              <c:f>Sheet3!$E$2:$E$3</c:f>
              <c:numCache>
                <c:formatCode>General</c:formatCode>
                <c:ptCount val="2"/>
                <c:pt idx="0">
                  <c:v>2593</c:v>
                </c:pt>
                <c:pt idx="1">
                  <c:v>635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3</xdr:row>
      <xdr:rowOff>175260</xdr:rowOff>
    </xdr:from>
    <xdr:to>
      <xdr:col>15</xdr:col>
      <xdr:colOff>15240</xdr:colOff>
      <xdr:row>23</xdr:row>
      <xdr:rowOff>11430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8</xdr:row>
      <xdr:rowOff>152400</xdr:rowOff>
    </xdr:from>
    <xdr:to>
      <xdr:col>6</xdr:col>
      <xdr:colOff>335280</xdr:colOff>
      <xdr:row>24</xdr:row>
      <xdr:rowOff>140970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0.69186</cdr:x>
      <cdr:y>0.03272</cdr:y>
    </cdr:from>
    <cdr:to>
      <cdr:x>0.98547</cdr:x>
      <cdr:y>0.22246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27120" y="114300"/>
          <a:ext cx="1539240" cy="662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zh-CN" altLang="en-US" sz="1400" b="1"/>
            <a:t>各类型录取人数</a:t>
          </a:r>
          <a:endParaRPr lang="en-US" altLang="zh-CN" sz="1400" b="1"/>
        </a:p>
        <a:p xmlns:a="http://schemas.openxmlformats.org/drawingml/2006/main">
          <a:pPr algn="ctr"/>
          <a:r>
            <a:rPr lang="zh-CN" altLang="en-US" sz="1400" b="1"/>
            <a:t>（</a:t>
          </a:r>
          <a:r>
            <a:rPr lang="en-US" altLang="zh-CN" sz="1400" b="1"/>
            <a:t>3228</a:t>
          </a:r>
          <a:r>
            <a:rPr lang="zh-CN" altLang="en-US" sz="1400" b="1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62"/>
  <sheetViews>
    <sheetView tabSelected="1" topLeftCell="A49" workbookViewId="0">
      <selection activeCell="A49" sqref="A49:XFD54"/>
    </sheetView>
  </sheetViews>
  <sheetFormatPr defaultColWidth="10.6640625" defaultRowHeight="14.4"/>
  <cols>
    <col min="1" max="1" width="7" style="6" customWidth="1"/>
    <col min="2" max="2" width="6.6640625" style="6" customWidth="1"/>
    <col min="3" max="3" width="18.88671875" style="3" customWidth="1"/>
    <col min="4" max="4" width="6.21875" style="3" customWidth="1"/>
    <col min="5" max="5" width="6.88671875" style="3" customWidth="1"/>
    <col min="6" max="6" width="6.6640625" style="7" customWidth="1"/>
    <col min="7" max="12" width="4.6640625" style="3" customWidth="1"/>
    <col min="13" max="13" width="5.109375" style="3" customWidth="1"/>
    <col min="14" max="18" width="4.6640625" style="3" customWidth="1"/>
    <col min="19" max="19" width="5.44140625" style="3" customWidth="1"/>
    <col min="20" max="16366" width="10.6640625" style="3"/>
    <col min="16367" max="16384" width="10.6640625" style="31"/>
  </cols>
  <sheetData>
    <row r="1" spans="1:19" s="3" customFormat="1" ht="32.4">
      <c r="A1" s="25" t="s">
        <v>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3" customFormat="1" ht="24.6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s="3" customFormat="1" ht="21.6" customHeight="1">
      <c r="A3" s="18" t="s">
        <v>1</v>
      </c>
      <c r="B3" s="18" t="s">
        <v>47</v>
      </c>
      <c r="C3" s="11" t="s">
        <v>2</v>
      </c>
      <c r="D3" s="11" t="s">
        <v>3</v>
      </c>
      <c r="E3" s="11" t="s">
        <v>54</v>
      </c>
      <c r="F3" s="21" t="s">
        <v>53</v>
      </c>
      <c r="G3" s="26" t="s">
        <v>57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s="3" customFormat="1" ht="21.6">
      <c r="A4" s="18"/>
      <c r="B4" s="18"/>
      <c r="C4" s="11"/>
      <c r="D4" s="11"/>
      <c r="E4" s="11"/>
      <c r="F4" s="21"/>
      <c r="G4" s="9" t="s">
        <v>10</v>
      </c>
      <c r="H4" s="9" t="s">
        <v>6</v>
      </c>
      <c r="I4" s="9" t="s">
        <v>9</v>
      </c>
      <c r="J4" s="9" t="s">
        <v>8</v>
      </c>
      <c r="K4" s="9" t="s">
        <v>12</v>
      </c>
      <c r="L4" s="9" t="s">
        <v>14</v>
      </c>
      <c r="M4" s="9" t="s">
        <v>4</v>
      </c>
      <c r="N4" s="9" t="s">
        <v>13</v>
      </c>
      <c r="O4" s="9" t="s">
        <v>11</v>
      </c>
      <c r="P4" s="9" t="s">
        <v>15</v>
      </c>
      <c r="Q4" s="9" t="s">
        <v>16</v>
      </c>
      <c r="R4" s="9" t="s">
        <v>7</v>
      </c>
      <c r="S4" s="9" t="s">
        <v>5</v>
      </c>
    </row>
    <row r="5" spans="1:19" s="3" customFormat="1">
      <c r="A5" s="1" t="s">
        <v>17</v>
      </c>
      <c r="B5" s="1" t="s">
        <v>48</v>
      </c>
      <c r="C5" s="9" t="s">
        <v>18</v>
      </c>
      <c r="D5" s="2">
        <v>5</v>
      </c>
      <c r="E5" s="2">
        <v>80</v>
      </c>
      <c r="F5" s="2">
        <v>80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3" customFormat="1">
      <c r="A6" s="1" t="s">
        <v>17</v>
      </c>
      <c r="B6" s="1" t="s">
        <v>48</v>
      </c>
      <c r="C6" s="9" t="s">
        <v>19</v>
      </c>
      <c r="D6" s="2">
        <v>5</v>
      </c>
      <c r="E6" s="2">
        <v>220</v>
      </c>
      <c r="F6" s="2">
        <v>171</v>
      </c>
      <c r="G6" s="1">
        <v>2</v>
      </c>
      <c r="H6" s="1">
        <v>6</v>
      </c>
      <c r="I6" s="1">
        <v>6</v>
      </c>
      <c r="J6" s="1">
        <v>4</v>
      </c>
      <c r="K6" s="1">
        <v>9</v>
      </c>
      <c r="L6" s="1">
        <v>4</v>
      </c>
      <c r="M6" s="1">
        <v>2</v>
      </c>
      <c r="N6" s="1">
        <v>8</v>
      </c>
      <c r="O6" s="1">
        <v>6</v>
      </c>
      <c r="P6" s="1">
        <v>2</v>
      </c>
      <c r="Q6" s="1"/>
      <c r="R6" s="1"/>
      <c r="S6" s="1"/>
    </row>
    <row r="7" spans="1:19" s="3" customFormat="1">
      <c r="A7" s="1" t="s">
        <v>17</v>
      </c>
      <c r="B7" s="1" t="s">
        <v>48</v>
      </c>
      <c r="C7" s="9" t="s">
        <v>51</v>
      </c>
      <c r="D7" s="2">
        <v>5</v>
      </c>
      <c r="E7" s="2">
        <v>30</v>
      </c>
      <c r="F7" s="2">
        <v>25</v>
      </c>
      <c r="G7" s="1"/>
      <c r="H7" s="1">
        <v>2</v>
      </c>
      <c r="I7" s="1">
        <v>1</v>
      </c>
      <c r="J7" s="1"/>
      <c r="K7" s="1">
        <v>2</v>
      </c>
      <c r="L7" s="1"/>
      <c r="M7" s="1"/>
      <c r="N7" s="1"/>
      <c r="O7" s="1"/>
      <c r="P7" s="1"/>
      <c r="Q7" s="1"/>
      <c r="R7" s="1"/>
      <c r="S7" s="1"/>
    </row>
    <row r="8" spans="1:19" s="3" customFormat="1">
      <c r="A8" s="1" t="s">
        <v>17</v>
      </c>
      <c r="B8" s="1" t="s">
        <v>48</v>
      </c>
      <c r="C8" s="9" t="s">
        <v>25</v>
      </c>
      <c r="D8" s="2">
        <v>5</v>
      </c>
      <c r="E8" s="2">
        <v>12</v>
      </c>
      <c r="F8" s="2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3" customFormat="1">
      <c r="A9" s="1" t="s">
        <v>17</v>
      </c>
      <c r="B9" s="1" t="s">
        <v>48</v>
      </c>
      <c r="C9" s="9" t="s">
        <v>26</v>
      </c>
      <c r="D9" s="2">
        <v>5</v>
      </c>
      <c r="E9" s="2">
        <v>18</v>
      </c>
      <c r="F9" s="2">
        <v>13</v>
      </c>
      <c r="G9" s="2"/>
      <c r="H9" s="2"/>
      <c r="I9" s="2">
        <v>2</v>
      </c>
      <c r="J9" s="2">
        <v>2</v>
      </c>
      <c r="K9" s="2">
        <v>1</v>
      </c>
      <c r="L9" s="2"/>
      <c r="M9" s="2"/>
      <c r="N9" s="2"/>
      <c r="O9" s="2"/>
      <c r="P9" s="2"/>
      <c r="Q9" s="2"/>
      <c r="R9" s="2"/>
      <c r="S9" s="2"/>
    </row>
    <row r="10" spans="1:19" s="3" customFormat="1">
      <c r="A10" s="1" t="s">
        <v>17</v>
      </c>
      <c r="B10" s="1" t="s">
        <v>48</v>
      </c>
      <c r="C10" s="9" t="s">
        <v>20</v>
      </c>
      <c r="D10" s="2">
        <v>5</v>
      </c>
      <c r="E10" s="2">
        <v>150</v>
      </c>
      <c r="F10" s="2">
        <v>100</v>
      </c>
      <c r="G10" s="2">
        <v>2</v>
      </c>
      <c r="H10" s="2">
        <v>6</v>
      </c>
      <c r="I10" s="2">
        <v>7</v>
      </c>
      <c r="J10" s="2">
        <v>5</v>
      </c>
      <c r="K10" s="2">
        <v>7</v>
      </c>
      <c r="L10" s="2">
        <v>2</v>
      </c>
      <c r="M10" s="2">
        <v>3</v>
      </c>
      <c r="N10" s="2">
        <v>8</v>
      </c>
      <c r="O10" s="2">
        <v>6</v>
      </c>
      <c r="P10" s="2">
        <v>4</v>
      </c>
      <c r="Q10" s="2"/>
      <c r="R10" s="2"/>
      <c r="S10" s="2"/>
    </row>
    <row r="11" spans="1:19" s="3" customFormat="1">
      <c r="A11" s="1" t="s">
        <v>17</v>
      </c>
      <c r="B11" s="1" t="s">
        <v>48</v>
      </c>
      <c r="C11" s="9" t="s">
        <v>45</v>
      </c>
      <c r="D11" s="2">
        <v>5</v>
      </c>
      <c r="E11" s="2">
        <v>30</v>
      </c>
      <c r="F11" s="2">
        <v>30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3" customFormat="1">
      <c r="A12" s="1" t="s">
        <v>17</v>
      </c>
      <c r="B12" s="1" t="s">
        <v>48</v>
      </c>
      <c r="C12" s="9" t="s">
        <v>32</v>
      </c>
      <c r="D12" s="2">
        <v>4</v>
      </c>
      <c r="E12" s="2">
        <v>60</v>
      </c>
      <c r="F12" s="2">
        <v>30</v>
      </c>
      <c r="G12" s="1"/>
      <c r="H12" s="1"/>
      <c r="I12" s="1">
        <v>3</v>
      </c>
      <c r="J12" s="1"/>
      <c r="K12" s="1">
        <v>2</v>
      </c>
      <c r="L12" s="1">
        <v>3</v>
      </c>
      <c r="M12" s="1"/>
      <c r="N12" s="1">
        <v>9</v>
      </c>
      <c r="O12" s="1">
        <v>6</v>
      </c>
      <c r="P12" s="1">
        <v>5</v>
      </c>
      <c r="Q12" s="1">
        <v>2</v>
      </c>
      <c r="R12" s="1"/>
      <c r="S12" s="1"/>
    </row>
    <row r="13" spans="1:19" s="3" customFormat="1" ht="16.95" customHeight="1">
      <c r="A13" s="1" t="s">
        <v>17</v>
      </c>
      <c r="B13" s="1" t="s">
        <v>49</v>
      </c>
      <c r="C13" s="9" t="s">
        <v>34</v>
      </c>
      <c r="D13" s="2">
        <v>4</v>
      </c>
      <c r="E13" s="2">
        <v>50</v>
      </c>
      <c r="F13" s="2">
        <v>20</v>
      </c>
      <c r="G13" s="1"/>
      <c r="H13" s="1">
        <v>2</v>
      </c>
      <c r="I13" s="1"/>
      <c r="J13" s="1">
        <v>2</v>
      </c>
      <c r="K13" s="1">
        <v>5</v>
      </c>
      <c r="L13" s="1"/>
      <c r="M13" s="1">
        <v>2</v>
      </c>
      <c r="N13" s="1">
        <v>6</v>
      </c>
      <c r="O13" s="1">
        <v>5</v>
      </c>
      <c r="P13" s="1">
        <v>5</v>
      </c>
      <c r="Q13" s="1">
        <v>3</v>
      </c>
      <c r="R13" s="1"/>
      <c r="S13" s="1"/>
    </row>
    <row r="14" spans="1:19" s="3" customFormat="1">
      <c r="A14" s="1" t="s">
        <v>17</v>
      </c>
      <c r="B14" s="1" t="s">
        <v>48</v>
      </c>
      <c r="C14" s="9" t="s">
        <v>21</v>
      </c>
      <c r="D14" s="2">
        <v>5</v>
      </c>
      <c r="E14" s="2">
        <v>75</v>
      </c>
      <c r="F14" s="2">
        <v>52</v>
      </c>
      <c r="G14" s="1">
        <v>2</v>
      </c>
      <c r="H14" s="1">
        <v>3</v>
      </c>
      <c r="I14" s="1">
        <v>2</v>
      </c>
      <c r="J14" s="1">
        <v>2</v>
      </c>
      <c r="K14" s="1">
        <v>2</v>
      </c>
      <c r="L14" s="1">
        <v>5</v>
      </c>
      <c r="M14" s="1"/>
      <c r="N14" s="1">
        <v>3</v>
      </c>
      <c r="O14" s="1">
        <v>2</v>
      </c>
      <c r="P14" s="1">
        <v>2</v>
      </c>
      <c r="Q14" s="1"/>
      <c r="R14" s="1"/>
      <c r="S14" s="1"/>
    </row>
    <row r="15" spans="1:19" s="3" customFormat="1">
      <c r="A15" s="1" t="s">
        <v>17</v>
      </c>
      <c r="B15" s="1" t="s">
        <v>48</v>
      </c>
      <c r="C15" s="9" t="s">
        <v>22</v>
      </c>
      <c r="D15" s="2">
        <v>5</v>
      </c>
      <c r="E15" s="2">
        <v>30</v>
      </c>
      <c r="F15" s="2">
        <v>17</v>
      </c>
      <c r="G15" s="2"/>
      <c r="H15" s="2"/>
      <c r="I15" s="2"/>
      <c r="J15" s="2">
        <v>2</v>
      </c>
      <c r="K15" s="2">
        <v>3</v>
      </c>
      <c r="L15" s="2">
        <v>4</v>
      </c>
      <c r="M15" s="2"/>
      <c r="N15" s="2">
        <v>4</v>
      </c>
      <c r="O15" s="2"/>
      <c r="P15" s="2"/>
      <c r="Q15" s="2"/>
      <c r="R15" s="2"/>
      <c r="S15" s="2"/>
    </row>
    <row r="16" spans="1:19" s="3" customFormat="1">
      <c r="A16" s="1" t="s">
        <v>17</v>
      </c>
      <c r="B16" s="1" t="s">
        <v>48</v>
      </c>
      <c r="C16" s="9" t="s">
        <v>23</v>
      </c>
      <c r="D16" s="2">
        <v>5</v>
      </c>
      <c r="E16" s="2">
        <v>94</v>
      </c>
      <c r="F16" s="2">
        <v>60</v>
      </c>
      <c r="G16" s="1"/>
      <c r="H16" s="1"/>
      <c r="I16" s="1">
        <v>5</v>
      </c>
      <c r="J16" s="1">
        <v>3</v>
      </c>
      <c r="K16" s="1">
        <v>5</v>
      </c>
      <c r="L16" s="1">
        <v>3</v>
      </c>
      <c r="M16" s="1"/>
      <c r="N16" s="1">
        <v>7</v>
      </c>
      <c r="O16" s="1">
        <v>5</v>
      </c>
      <c r="P16" s="1">
        <v>3</v>
      </c>
      <c r="Q16" s="1">
        <v>3</v>
      </c>
      <c r="R16" s="1"/>
      <c r="S16" s="1"/>
    </row>
    <row r="17" spans="1:16366" s="3" customFormat="1">
      <c r="A17" s="1" t="s">
        <v>17</v>
      </c>
      <c r="B17" s="1" t="s">
        <v>48</v>
      </c>
      <c r="C17" s="9" t="s">
        <v>24</v>
      </c>
      <c r="D17" s="2">
        <v>5</v>
      </c>
      <c r="E17" s="2">
        <v>71</v>
      </c>
      <c r="F17" s="2">
        <v>71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6366" s="3" customFormat="1">
      <c r="A18" s="1" t="s">
        <v>17</v>
      </c>
      <c r="B18" s="1" t="s">
        <v>48</v>
      </c>
      <c r="C18" s="9" t="s">
        <v>27</v>
      </c>
      <c r="D18" s="2">
        <v>4</v>
      </c>
      <c r="E18" s="2">
        <v>115</v>
      </c>
      <c r="F18" s="2">
        <v>79</v>
      </c>
      <c r="G18" s="1"/>
      <c r="H18" s="1">
        <v>2</v>
      </c>
      <c r="I18" s="1">
        <v>2</v>
      </c>
      <c r="J18" s="1">
        <v>2</v>
      </c>
      <c r="K18" s="1">
        <v>4</v>
      </c>
      <c r="L18" s="1">
        <v>3</v>
      </c>
      <c r="M18" s="1"/>
      <c r="N18" s="1">
        <v>8</v>
      </c>
      <c r="O18" s="1">
        <v>5</v>
      </c>
      <c r="P18" s="1">
        <v>5</v>
      </c>
      <c r="Q18" s="1">
        <v>5</v>
      </c>
      <c r="R18" s="1"/>
      <c r="S18" s="1"/>
    </row>
    <row r="19" spans="1:16366" s="3" customFormat="1">
      <c r="A19" s="1" t="s">
        <v>17</v>
      </c>
      <c r="B19" s="1" t="s">
        <v>48</v>
      </c>
      <c r="C19" s="9" t="s">
        <v>33</v>
      </c>
      <c r="D19" s="2">
        <v>4</v>
      </c>
      <c r="E19" s="2">
        <v>50</v>
      </c>
      <c r="F19" s="2">
        <v>17</v>
      </c>
      <c r="G19" s="2"/>
      <c r="H19" s="2"/>
      <c r="I19" s="2">
        <v>4</v>
      </c>
      <c r="J19" s="2"/>
      <c r="K19" s="2">
        <v>5</v>
      </c>
      <c r="L19" s="2">
        <v>3</v>
      </c>
      <c r="M19" s="2"/>
      <c r="N19" s="2">
        <v>8</v>
      </c>
      <c r="O19" s="2">
        <v>6</v>
      </c>
      <c r="P19" s="2">
        <v>3</v>
      </c>
      <c r="Q19" s="2">
        <v>4</v>
      </c>
      <c r="R19" s="2"/>
      <c r="S19" s="2"/>
    </row>
    <row r="20" spans="1:16366" s="3" customFormat="1">
      <c r="A20" s="1" t="s">
        <v>17</v>
      </c>
      <c r="B20" s="1" t="s">
        <v>48</v>
      </c>
      <c r="C20" s="9" t="s">
        <v>28</v>
      </c>
      <c r="D20" s="2">
        <v>4</v>
      </c>
      <c r="E20" s="2">
        <v>85</v>
      </c>
      <c r="F20" s="2">
        <v>61</v>
      </c>
      <c r="G20" s="2"/>
      <c r="H20" s="2">
        <v>2</v>
      </c>
      <c r="I20" s="2">
        <v>2</v>
      </c>
      <c r="J20" s="2"/>
      <c r="K20" s="2">
        <v>4</v>
      </c>
      <c r="L20" s="2"/>
      <c r="M20" s="2"/>
      <c r="N20" s="2">
        <v>5</v>
      </c>
      <c r="O20" s="2">
        <v>4</v>
      </c>
      <c r="P20" s="2">
        <v>3</v>
      </c>
      <c r="Q20" s="2">
        <v>4</v>
      </c>
      <c r="R20" s="2"/>
      <c r="S20" s="2"/>
    </row>
    <row r="21" spans="1:16366" s="3" customFormat="1">
      <c r="A21" s="1" t="s">
        <v>17</v>
      </c>
      <c r="B21" s="1" t="s">
        <v>48</v>
      </c>
      <c r="C21" s="9" t="s">
        <v>29</v>
      </c>
      <c r="D21" s="2">
        <v>4</v>
      </c>
      <c r="E21" s="2">
        <v>30</v>
      </c>
      <c r="F21" s="2">
        <v>30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6366" s="3" customFormat="1">
      <c r="A22" s="1" t="s">
        <v>17</v>
      </c>
      <c r="B22" s="1" t="s">
        <v>48</v>
      </c>
      <c r="C22" s="9" t="s">
        <v>30</v>
      </c>
      <c r="D22" s="2">
        <v>4</v>
      </c>
      <c r="E22" s="2">
        <v>28</v>
      </c>
      <c r="F22" s="2">
        <v>16</v>
      </c>
      <c r="G22" s="2">
        <v>2</v>
      </c>
      <c r="H22" s="2">
        <v>2</v>
      </c>
      <c r="I22" s="2">
        <v>2</v>
      </c>
      <c r="J22" s="2"/>
      <c r="K22" s="2">
        <v>2</v>
      </c>
      <c r="L22" s="2"/>
      <c r="M22" s="2"/>
      <c r="N22" s="2">
        <v>2</v>
      </c>
      <c r="O22" s="2"/>
      <c r="P22" s="2"/>
      <c r="Q22" s="2">
        <v>2</v>
      </c>
      <c r="R22" s="2"/>
      <c r="S22" s="2"/>
    </row>
    <row r="23" spans="1:16366" s="3" customFormat="1">
      <c r="A23" s="2" t="s">
        <v>58</v>
      </c>
      <c r="B23" s="1" t="s">
        <v>48</v>
      </c>
      <c r="C23" s="10" t="s">
        <v>59</v>
      </c>
      <c r="D23" s="1">
        <v>4</v>
      </c>
      <c r="E23" s="1">
        <v>42</v>
      </c>
      <c r="F23" s="2">
        <v>42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6366" s="3" customFormat="1">
      <c r="A24" s="1" t="s">
        <v>17</v>
      </c>
      <c r="B24" s="1" t="s">
        <v>50</v>
      </c>
      <c r="C24" s="9" t="s">
        <v>35</v>
      </c>
      <c r="D24" s="2">
        <v>4</v>
      </c>
      <c r="E24" s="2">
        <v>50</v>
      </c>
      <c r="F24" s="2">
        <v>20</v>
      </c>
      <c r="G24" s="2">
        <v>2</v>
      </c>
      <c r="H24" s="2"/>
      <c r="I24" s="2">
        <v>4</v>
      </c>
      <c r="J24" s="2">
        <v>2</v>
      </c>
      <c r="K24" s="2">
        <v>4</v>
      </c>
      <c r="L24" s="2">
        <v>3</v>
      </c>
      <c r="M24" s="2">
        <v>2</v>
      </c>
      <c r="N24" s="2">
        <v>4</v>
      </c>
      <c r="O24" s="2">
        <v>4</v>
      </c>
      <c r="P24" s="2">
        <v>2</v>
      </c>
      <c r="Q24" s="2">
        <v>3</v>
      </c>
      <c r="R24" s="2"/>
      <c r="S24" s="2"/>
    </row>
    <row r="25" spans="1:16366" s="3" customFormat="1">
      <c r="A25" s="1" t="s">
        <v>17</v>
      </c>
      <c r="B25" s="1" t="s">
        <v>48</v>
      </c>
      <c r="C25" s="9" t="s">
        <v>31</v>
      </c>
      <c r="D25" s="2">
        <v>4</v>
      </c>
      <c r="E25" s="2">
        <v>90</v>
      </c>
      <c r="F25" s="2">
        <v>45</v>
      </c>
      <c r="G25" s="2"/>
      <c r="H25" s="2"/>
      <c r="I25" s="2">
        <v>5</v>
      </c>
      <c r="J25" s="2">
        <v>2</v>
      </c>
      <c r="K25" s="2">
        <v>3</v>
      </c>
      <c r="L25" s="2">
        <v>7</v>
      </c>
      <c r="M25" s="2"/>
      <c r="N25" s="2">
        <v>8</v>
      </c>
      <c r="O25" s="2">
        <v>6</v>
      </c>
      <c r="P25" s="2">
        <v>6</v>
      </c>
      <c r="Q25" s="2">
        <v>8</v>
      </c>
      <c r="R25" s="2"/>
      <c r="S25" s="2"/>
    </row>
    <row r="26" spans="1:16366" s="3" customFormat="1">
      <c r="A26" s="1" t="s">
        <v>17</v>
      </c>
      <c r="B26" s="1" t="s">
        <v>48</v>
      </c>
      <c r="C26" s="9" t="s">
        <v>46</v>
      </c>
      <c r="D26" s="2">
        <v>4</v>
      </c>
      <c r="E26" s="2">
        <v>30</v>
      </c>
      <c r="F26" s="2">
        <v>18</v>
      </c>
      <c r="G26" s="2"/>
      <c r="H26" s="2">
        <v>3</v>
      </c>
      <c r="I26" s="2"/>
      <c r="J26" s="2">
        <v>2</v>
      </c>
      <c r="K26" s="2"/>
      <c r="L26" s="2">
        <v>3</v>
      </c>
      <c r="M26" s="2"/>
      <c r="N26" s="2">
        <v>4</v>
      </c>
      <c r="O26" s="2"/>
      <c r="P26" s="2"/>
      <c r="Q26" s="2"/>
      <c r="R26" s="2"/>
      <c r="S26" s="2"/>
    </row>
    <row r="27" spans="1:16366" s="3" customFormat="1">
      <c r="A27" s="1" t="s">
        <v>17</v>
      </c>
      <c r="B27" s="1" t="s">
        <v>52</v>
      </c>
      <c r="C27" s="9" t="s">
        <v>36</v>
      </c>
      <c r="D27" s="2">
        <v>4</v>
      </c>
      <c r="E27" s="2">
        <v>30</v>
      </c>
      <c r="F27" s="2">
        <v>12</v>
      </c>
      <c r="G27" s="1"/>
      <c r="H27" s="1">
        <v>2</v>
      </c>
      <c r="I27" s="1">
        <v>3</v>
      </c>
      <c r="J27" s="1">
        <v>2</v>
      </c>
      <c r="K27" s="1">
        <v>2</v>
      </c>
      <c r="L27" s="1"/>
      <c r="M27" s="1"/>
      <c r="N27" s="1">
        <v>4</v>
      </c>
      <c r="O27" s="1">
        <v>3</v>
      </c>
      <c r="P27" s="1"/>
      <c r="Q27" s="1">
        <v>2</v>
      </c>
      <c r="R27" s="1"/>
      <c r="S27" s="1"/>
    </row>
    <row r="28" spans="1:16366" s="3" customFormat="1">
      <c r="A28" s="1" t="s">
        <v>17</v>
      </c>
      <c r="B28" s="1" t="s">
        <v>49</v>
      </c>
      <c r="C28" s="9" t="s">
        <v>44</v>
      </c>
      <c r="D28" s="2">
        <v>4</v>
      </c>
      <c r="E28" s="2">
        <v>30</v>
      </c>
      <c r="F28" s="2">
        <v>18</v>
      </c>
      <c r="G28" s="1"/>
      <c r="H28" s="1"/>
      <c r="I28" s="1">
        <v>2</v>
      </c>
      <c r="J28" s="1"/>
      <c r="K28" s="1"/>
      <c r="L28" s="1"/>
      <c r="M28" s="1">
        <v>2</v>
      </c>
      <c r="N28" s="1">
        <v>2</v>
      </c>
      <c r="O28" s="1">
        <v>2</v>
      </c>
      <c r="P28" s="1"/>
      <c r="Q28" s="1">
        <v>4</v>
      </c>
      <c r="R28" s="1"/>
      <c r="S28" s="1"/>
    </row>
    <row r="29" spans="1:16366" s="3" customFormat="1" ht="24.6" customHeight="1">
      <c r="A29" s="11" t="s">
        <v>37</v>
      </c>
      <c r="B29" s="11"/>
      <c r="C29" s="11"/>
      <c r="D29" s="11"/>
      <c r="E29" s="9">
        <f>SUM(E5:E28)</f>
        <v>1500</v>
      </c>
      <c r="F29" s="9">
        <v>1039</v>
      </c>
      <c r="G29" s="9">
        <f t="shared" ref="G29:L29" si="0">SUM(G5:G28)</f>
        <v>10</v>
      </c>
      <c r="H29" s="9">
        <f t="shared" si="0"/>
        <v>30</v>
      </c>
      <c r="I29" s="9">
        <f t="shared" si="0"/>
        <v>50</v>
      </c>
      <c r="J29" s="9">
        <f t="shared" si="0"/>
        <v>30</v>
      </c>
      <c r="K29" s="9">
        <f t="shared" si="0"/>
        <v>60</v>
      </c>
      <c r="L29" s="9">
        <f t="shared" si="0"/>
        <v>40</v>
      </c>
      <c r="M29" s="9">
        <f>SUM(M5:M28)</f>
        <v>11</v>
      </c>
      <c r="N29" s="9">
        <f t="shared" ref="N29" si="1">SUM(N5:N28)</f>
        <v>90</v>
      </c>
      <c r="O29" s="9">
        <f t="shared" ref="O29:R29" si="2">SUM(O5:O28)</f>
        <v>60</v>
      </c>
      <c r="P29" s="9">
        <f t="shared" si="2"/>
        <v>40</v>
      </c>
      <c r="Q29" s="9">
        <f t="shared" si="2"/>
        <v>40</v>
      </c>
      <c r="R29" s="9">
        <f t="shared" si="2"/>
        <v>0</v>
      </c>
      <c r="S29" s="9">
        <f t="shared" ref="S29" si="3">SUM(S5:S28)</f>
        <v>0</v>
      </c>
    </row>
    <row r="30" spans="1:16366" s="29" customFormat="1" ht="25.2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</row>
    <row r="31" spans="1:16366" s="3" customFormat="1" ht="25.8">
      <c r="A31" s="14" t="s">
        <v>38</v>
      </c>
      <c r="B31" s="15"/>
      <c r="C31" s="16"/>
      <c r="D31" s="16"/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6366" s="3" customFormat="1" ht="21.6" customHeight="1">
      <c r="A32" s="18" t="s">
        <v>1</v>
      </c>
      <c r="B32" s="19" t="s">
        <v>47</v>
      </c>
      <c r="C32" s="11" t="s">
        <v>2</v>
      </c>
      <c r="D32" s="11" t="s">
        <v>3</v>
      </c>
      <c r="E32" s="11" t="s">
        <v>54</v>
      </c>
      <c r="F32" s="12" t="s">
        <v>53</v>
      </c>
      <c r="G32" s="11" t="s">
        <v>57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3" customFormat="1" ht="28.95" customHeight="1">
      <c r="A33" s="18"/>
      <c r="B33" s="20"/>
      <c r="C33" s="11"/>
      <c r="D33" s="11"/>
      <c r="E33" s="30"/>
      <c r="F33" s="13"/>
      <c r="G33" s="9" t="s">
        <v>10</v>
      </c>
      <c r="H33" s="9" t="s">
        <v>6</v>
      </c>
      <c r="I33" s="9" t="s">
        <v>9</v>
      </c>
      <c r="J33" s="9" t="s">
        <v>8</v>
      </c>
      <c r="K33" s="9" t="s">
        <v>12</v>
      </c>
      <c r="L33" s="9" t="s">
        <v>14</v>
      </c>
      <c r="M33" s="9" t="s">
        <v>4</v>
      </c>
      <c r="N33" s="9" t="s">
        <v>13</v>
      </c>
      <c r="O33" s="9" t="s">
        <v>11</v>
      </c>
      <c r="P33" s="9" t="s">
        <v>15</v>
      </c>
      <c r="Q33" s="9" t="s">
        <v>16</v>
      </c>
      <c r="R33" s="9" t="s">
        <v>7</v>
      </c>
      <c r="S33" s="9" t="s">
        <v>5</v>
      </c>
    </row>
    <row r="34" spans="1:19" s="3" customFormat="1" ht="19.2" customHeight="1">
      <c r="A34" s="1" t="s">
        <v>39</v>
      </c>
      <c r="B34" s="1" t="s">
        <v>48</v>
      </c>
      <c r="C34" s="9" t="s">
        <v>18</v>
      </c>
      <c r="D34" s="2">
        <v>3</v>
      </c>
      <c r="E34" s="2">
        <v>200</v>
      </c>
      <c r="F34" s="2">
        <v>200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19.2" customHeight="1">
      <c r="A35" s="1" t="s">
        <v>39</v>
      </c>
      <c r="B35" s="1" t="s">
        <v>48</v>
      </c>
      <c r="C35" s="9" t="s">
        <v>21</v>
      </c>
      <c r="D35" s="2">
        <v>3</v>
      </c>
      <c r="E35" s="2">
        <v>60</v>
      </c>
      <c r="F35" s="2">
        <v>45</v>
      </c>
      <c r="G35" s="1"/>
      <c r="H35" s="1">
        <v>3</v>
      </c>
      <c r="I35" s="1">
        <v>3</v>
      </c>
      <c r="J35" s="1">
        <v>3</v>
      </c>
      <c r="K35" s="1"/>
      <c r="L35" s="1"/>
      <c r="M35" s="2"/>
      <c r="N35" s="1"/>
      <c r="O35" s="1"/>
      <c r="P35" s="1">
        <v>2</v>
      </c>
      <c r="Q35" s="1"/>
      <c r="R35" s="1">
        <v>2</v>
      </c>
      <c r="S35" s="1">
        <v>2</v>
      </c>
    </row>
    <row r="36" spans="1:19" s="3" customFormat="1" ht="19.2" customHeight="1">
      <c r="A36" s="1" t="s">
        <v>39</v>
      </c>
      <c r="B36" s="1" t="s">
        <v>48</v>
      </c>
      <c r="C36" s="9" t="s">
        <v>32</v>
      </c>
      <c r="D36" s="2">
        <v>3</v>
      </c>
      <c r="E36" s="2">
        <v>60</v>
      </c>
      <c r="F36" s="2">
        <v>32</v>
      </c>
      <c r="G36" s="1"/>
      <c r="H36" s="1">
        <v>7</v>
      </c>
      <c r="I36" s="1">
        <v>3</v>
      </c>
      <c r="J36" s="1">
        <v>3</v>
      </c>
      <c r="K36" s="1"/>
      <c r="L36" s="1"/>
      <c r="M36" s="2"/>
      <c r="N36" s="1"/>
      <c r="O36" s="1"/>
      <c r="P36" s="1">
        <v>2</v>
      </c>
      <c r="Q36" s="1">
        <v>9</v>
      </c>
      <c r="R36" s="1">
        <v>2</v>
      </c>
      <c r="S36" s="1">
        <v>2</v>
      </c>
    </row>
    <row r="37" spans="1:19" s="3" customFormat="1" ht="19.2" customHeight="1">
      <c r="A37" s="1" t="s">
        <v>39</v>
      </c>
      <c r="B37" s="1" t="s">
        <v>48</v>
      </c>
      <c r="C37" s="9" t="s">
        <v>27</v>
      </c>
      <c r="D37" s="2">
        <v>3</v>
      </c>
      <c r="E37" s="2">
        <v>60</v>
      </c>
      <c r="F37" s="2">
        <v>33</v>
      </c>
      <c r="G37" s="1"/>
      <c r="H37" s="1">
        <v>8</v>
      </c>
      <c r="I37" s="1">
        <v>2</v>
      </c>
      <c r="J37" s="1"/>
      <c r="K37" s="1"/>
      <c r="L37" s="1"/>
      <c r="M37" s="2"/>
      <c r="N37" s="1"/>
      <c r="O37" s="1"/>
      <c r="P37" s="1">
        <v>2</v>
      </c>
      <c r="Q37" s="1">
        <v>9</v>
      </c>
      <c r="R37" s="1">
        <v>2</v>
      </c>
      <c r="S37" s="1">
        <v>4</v>
      </c>
    </row>
    <row r="38" spans="1:19" s="3" customFormat="1" ht="19.2" customHeight="1">
      <c r="A38" s="1" t="s">
        <v>39</v>
      </c>
      <c r="B38" s="1" t="s">
        <v>48</v>
      </c>
      <c r="C38" s="9" t="s">
        <v>40</v>
      </c>
      <c r="D38" s="2">
        <v>3</v>
      </c>
      <c r="E38" s="2">
        <v>60</v>
      </c>
      <c r="F38" s="2">
        <v>42</v>
      </c>
      <c r="G38" s="1"/>
      <c r="H38" s="1">
        <v>6</v>
      </c>
      <c r="I38" s="1">
        <v>2</v>
      </c>
      <c r="J38" s="1">
        <v>2</v>
      </c>
      <c r="K38" s="1"/>
      <c r="L38" s="1"/>
      <c r="M38" s="2"/>
      <c r="N38" s="1"/>
      <c r="O38" s="1"/>
      <c r="P38" s="1"/>
      <c r="Q38" s="1">
        <v>5</v>
      </c>
      <c r="R38" s="1">
        <v>3</v>
      </c>
      <c r="S38" s="1"/>
    </row>
    <row r="39" spans="1:19" s="3" customFormat="1" ht="19.2" customHeight="1">
      <c r="A39" s="1" t="s">
        <v>39</v>
      </c>
      <c r="B39" s="1" t="s">
        <v>48</v>
      </c>
      <c r="C39" s="9" t="s">
        <v>28</v>
      </c>
      <c r="D39" s="2">
        <v>3</v>
      </c>
      <c r="E39" s="2">
        <v>150</v>
      </c>
      <c r="F39" s="2">
        <v>102</v>
      </c>
      <c r="G39" s="1"/>
      <c r="H39" s="1">
        <v>9</v>
      </c>
      <c r="I39" s="1">
        <v>9</v>
      </c>
      <c r="J39" s="1">
        <v>7</v>
      </c>
      <c r="K39" s="1"/>
      <c r="L39" s="1"/>
      <c r="M39" s="2"/>
      <c r="N39" s="1"/>
      <c r="O39" s="1"/>
      <c r="P39" s="1">
        <v>2</v>
      </c>
      <c r="Q39" s="1">
        <v>12</v>
      </c>
      <c r="R39" s="1">
        <v>6</v>
      </c>
      <c r="S39" s="1">
        <v>3</v>
      </c>
    </row>
    <row r="40" spans="1:19" s="3" customFormat="1" ht="19.2" customHeight="1">
      <c r="A40" s="1" t="s">
        <v>39</v>
      </c>
      <c r="B40" s="1" t="s">
        <v>48</v>
      </c>
      <c r="C40" s="9" t="s">
        <v>41</v>
      </c>
      <c r="D40" s="2">
        <v>3</v>
      </c>
      <c r="E40" s="2">
        <v>60</v>
      </c>
      <c r="F40" s="2">
        <v>40</v>
      </c>
      <c r="G40" s="1"/>
      <c r="H40" s="1">
        <v>6</v>
      </c>
      <c r="I40" s="1">
        <v>3</v>
      </c>
      <c r="J40" s="1">
        <v>3</v>
      </c>
      <c r="K40" s="1"/>
      <c r="L40" s="1"/>
      <c r="M40" s="2"/>
      <c r="N40" s="1"/>
      <c r="O40" s="1"/>
      <c r="P40" s="1">
        <v>2</v>
      </c>
      <c r="Q40" s="1">
        <v>2</v>
      </c>
      <c r="R40" s="1">
        <v>2</v>
      </c>
      <c r="S40" s="1">
        <v>2</v>
      </c>
    </row>
    <row r="41" spans="1:19" s="3" customFormat="1" ht="19.2" customHeight="1">
      <c r="A41" s="1" t="s">
        <v>39</v>
      </c>
      <c r="B41" s="1" t="s">
        <v>48</v>
      </c>
      <c r="C41" s="9" t="s">
        <v>42</v>
      </c>
      <c r="D41" s="2">
        <v>3</v>
      </c>
      <c r="E41" s="2">
        <v>50</v>
      </c>
      <c r="F41" s="2">
        <v>32</v>
      </c>
      <c r="G41" s="1"/>
      <c r="H41" s="1">
        <v>5</v>
      </c>
      <c r="I41" s="1">
        <v>4</v>
      </c>
      <c r="J41" s="1">
        <v>2</v>
      </c>
      <c r="K41" s="1"/>
      <c r="L41" s="1"/>
      <c r="M41" s="2"/>
      <c r="N41" s="1"/>
      <c r="O41" s="1"/>
      <c r="P41" s="1"/>
      <c r="Q41" s="1">
        <v>3</v>
      </c>
      <c r="R41" s="1">
        <v>2</v>
      </c>
      <c r="S41" s="1">
        <v>2</v>
      </c>
    </row>
    <row r="42" spans="1:19" s="3" customFormat="1" ht="19.2" customHeight="1">
      <c r="A42" s="1" t="s">
        <v>39</v>
      </c>
      <c r="B42" s="1" t="s">
        <v>48</v>
      </c>
      <c r="C42" s="9" t="s">
        <v>55</v>
      </c>
      <c r="D42" s="2">
        <v>3</v>
      </c>
      <c r="E42" s="2">
        <v>180</v>
      </c>
      <c r="F42" s="2">
        <v>180</v>
      </c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</row>
    <row r="43" spans="1:19" s="3" customFormat="1" ht="19.2" customHeight="1">
      <c r="A43" s="1" t="s">
        <v>39</v>
      </c>
      <c r="B43" s="1" t="s">
        <v>48</v>
      </c>
      <c r="C43" s="9" t="s">
        <v>56</v>
      </c>
      <c r="D43" s="2">
        <v>3</v>
      </c>
      <c r="E43" s="2">
        <v>120</v>
      </c>
      <c r="F43" s="2">
        <v>120</v>
      </c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</row>
    <row r="44" spans="1:19" s="5" customFormat="1" ht="23.4" customHeight="1">
      <c r="A44" s="11" t="s">
        <v>43</v>
      </c>
      <c r="B44" s="11"/>
      <c r="C44" s="11"/>
      <c r="D44" s="11"/>
      <c r="E44" s="9">
        <f>SUM(E34:E43)</f>
        <v>1000</v>
      </c>
      <c r="F44" s="9">
        <v>826</v>
      </c>
      <c r="G44" s="9"/>
      <c r="H44" s="9">
        <f>SUM(H34:H43)</f>
        <v>44</v>
      </c>
      <c r="I44" s="9">
        <f>SUM(I34:I43)</f>
        <v>26</v>
      </c>
      <c r="J44" s="9">
        <f>SUM(J34:J43)</f>
        <v>20</v>
      </c>
      <c r="K44" s="9"/>
      <c r="L44" s="9"/>
      <c r="M44" s="9"/>
      <c r="N44" s="9"/>
      <c r="O44" s="9"/>
      <c r="P44" s="9">
        <f>SUM(P34:P43)</f>
        <v>10</v>
      </c>
      <c r="Q44" s="9">
        <f>SUM(Q34:Q43)</f>
        <v>40</v>
      </c>
      <c r="R44" s="9">
        <f>SUM(R34:R43)</f>
        <v>19</v>
      </c>
      <c r="S44" s="9">
        <f>SUM(S34:S43)</f>
        <v>15</v>
      </c>
    </row>
    <row r="46" spans="1:19" s="3" customFormat="1" ht="25.8">
      <c r="A46" s="14" t="s">
        <v>73</v>
      </c>
      <c r="B46" s="15"/>
      <c r="C46" s="16"/>
      <c r="D46" s="16"/>
      <c r="E46" s="16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s="3" customFormat="1" ht="21.6" customHeight="1">
      <c r="A47" s="18" t="s">
        <v>1</v>
      </c>
      <c r="B47" s="19" t="s">
        <v>47</v>
      </c>
      <c r="C47" s="11" t="s">
        <v>2</v>
      </c>
      <c r="D47" s="11" t="s">
        <v>3</v>
      </c>
      <c r="E47" s="11" t="s">
        <v>54</v>
      </c>
      <c r="F47" s="12" t="s">
        <v>53</v>
      </c>
      <c r="G47" s="11" t="s">
        <v>57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s="3" customFormat="1" ht="28.95" customHeight="1">
      <c r="A48" s="18"/>
      <c r="B48" s="20"/>
      <c r="C48" s="11"/>
      <c r="D48" s="11"/>
      <c r="E48" s="30"/>
      <c r="F48" s="13"/>
      <c r="G48" s="9" t="s">
        <v>10</v>
      </c>
      <c r="H48" s="9" t="s">
        <v>6</v>
      </c>
      <c r="I48" s="9" t="s">
        <v>9</v>
      </c>
      <c r="J48" s="9" t="s">
        <v>8</v>
      </c>
      <c r="K48" s="9" t="s">
        <v>12</v>
      </c>
      <c r="L48" s="9" t="s">
        <v>14</v>
      </c>
      <c r="M48" s="9" t="s">
        <v>4</v>
      </c>
      <c r="N48" s="9" t="s">
        <v>13</v>
      </c>
      <c r="O48" s="9" t="s">
        <v>11</v>
      </c>
      <c r="P48" s="9" t="s">
        <v>15</v>
      </c>
      <c r="Q48" s="9" t="s">
        <v>16</v>
      </c>
      <c r="R48" s="9" t="s">
        <v>7</v>
      </c>
      <c r="S48" s="9" t="s">
        <v>5</v>
      </c>
    </row>
    <row r="49" spans="1:19" ht="18" customHeight="1">
      <c r="A49" s="1" t="s">
        <v>67</v>
      </c>
      <c r="B49" s="1" t="s">
        <v>48</v>
      </c>
      <c r="C49" s="9" t="s">
        <v>74</v>
      </c>
      <c r="D49" s="4">
        <v>3</v>
      </c>
      <c r="E49" s="2">
        <v>30</v>
      </c>
      <c r="F49" s="2">
        <v>30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8" customHeight="1">
      <c r="A50" s="1" t="s">
        <v>67</v>
      </c>
      <c r="B50" s="1" t="s">
        <v>48</v>
      </c>
      <c r="C50" s="9" t="s">
        <v>75</v>
      </c>
      <c r="D50" s="4">
        <v>2</v>
      </c>
      <c r="E50" s="2">
        <v>90</v>
      </c>
      <c r="F50" s="2">
        <v>90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8" customHeight="1">
      <c r="A51" s="1" t="s">
        <v>67</v>
      </c>
      <c r="B51" s="1" t="s">
        <v>48</v>
      </c>
      <c r="C51" s="9" t="s">
        <v>76</v>
      </c>
      <c r="D51" s="4">
        <v>2</v>
      </c>
      <c r="E51" s="2">
        <v>120</v>
      </c>
      <c r="F51" s="2">
        <v>120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8" customHeight="1">
      <c r="A52" s="1" t="s">
        <v>67</v>
      </c>
      <c r="B52" s="1" t="s">
        <v>48</v>
      </c>
      <c r="C52" s="9" t="s">
        <v>77</v>
      </c>
      <c r="D52" s="4">
        <v>2</v>
      </c>
      <c r="E52" s="2">
        <v>60</v>
      </c>
      <c r="F52" s="2">
        <v>60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8" customHeight="1">
      <c r="A53" s="1" t="s">
        <v>67</v>
      </c>
      <c r="B53" s="1" t="s">
        <v>48</v>
      </c>
      <c r="C53" s="9" t="s">
        <v>78</v>
      </c>
      <c r="D53" s="4">
        <v>2</v>
      </c>
      <c r="E53" s="2">
        <v>90</v>
      </c>
      <c r="F53" s="2">
        <v>90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8" customHeight="1">
      <c r="A54" s="1" t="s">
        <v>67</v>
      </c>
      <c r="B54" s="1" t="s">
        <v>48</v>
      </c>
      <c r="C54" s="9" t="s">
        <v>79</v>
      </c>
      <c r="D54" s="4">
        <v>2</v>
      </c>
      <c r="E54" s="2">
        <v>30</v>
      </c>
      <c r="F54" s="2">
        <v>30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5" customFormat="1" ht="23.4" customHeight="1">
      <c r="A55" s="11" t="s">
        <v>83</v>
      </c>
      <c r="B55" s="11"/>
      <c r="C55" s="11"/>
      <c r="D55" s="11"/>
      <c r="E55" s="9">
        <f>SUM(E45:E54)</f>
        <v>420</v>
      </c>
      <c r="F55" s="9">
        <v>420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3" customFormat="1" ht="25.8">
      <c r="A56" s="14" t="s">
        <v>81</v>
      </c>
      <c r="B56" s="15"/>
      <c r="C56" s="16"/>
      <c r="D56" s="16"/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s="3" customFormat="1" ht="21.6" customHeight="1">
      <c r="A57" s="18" t="s">
        <v>1</v>
      </c>
      <c r="B57" s="19" t="s">
        <v>47</v>
      </c>
      <c r="C57" s="11" t="s">
        <v>2</v>
      </c>
      <c r="D57" s="11" t="s">
        <v>3</v>
      </c>
      <c r="E57" s="11" t="s">
        <v>54</v>
      </c>
      <c r="F57" s="12" t="s">
        <v>53</v>
      </c>
      <c r="G57" s="11" t="s">
        <v>57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s="3" customFormat="1" ht="26.4" customHeight="1">
      <c r="A58" s="18"/>
      <c r="B58" s="20"/>
      <c r="C58" s="11"/>
      <c r="D58" s="11"/>
      <c r="E58" s="30"/>
      <c r="F58" s="13"/>
      <c r="G58" s="9" t="s">
        <v>10</v>
      </c>
      <c r="H58" s="9" t="s">
        <v>6</v>
      </c>
      <c r="I58" s="9" t="s">
        <v>9</v>
      </c>
      <c r="J58" s="9" t="s">
        <v>8</v>
      </c>
      <c r="K58" s="9" t="s">
        <v>12</v>
      </c>
      <c r="L58" s="9" t="s">
        <v>14</v>
      </c>
      <c r="M58" s="9" t="s">
        <v>4</v>
      </c>
      <c r="N58" s="9" t="s">
        <v>13</v>
      </c>
      <c r="O58" s="9" t="s">
        <v>11</v>
      </c>
      <c r="P58" s="9" t="s">
        <v>15</v>
      </c>
      <c r="Q58" s="9" t="s">
        <v>16</v>
      </c>
      <c r="R58" s="9" t="s">
        <v>7</v>
      </c>
      <c r="S58" s="9" t="s">
        <v>5</v>
      </c>
    </row>
    <row r="59" spans="1:19" ht="17.399999999999999" customHeight="1">
      <c r="A59" s="1" t="s">
        <v>82</v>
      </c>
      <c r="B59" s="1" t="s">
        <v>80</v>
      </c>
      <c r="C59" s="9" t="s">
        <v>84</v>
      </c>
      <c r="D59" s="4">
        <v>2</v>
      </c>
      <c r="E59" s="2">
        <v>252</v>
      </c>
      <c r="F59" s="2">
        <v>252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7.399999999999999" customHeight="1">
      <c r="A60" s="1" t="s">
        <v>82</v>
      </c>
      <c r="B60" s="1" t="s">
        <v>80</v>
      </c>
      <c r="C60" s="9" t="s">
        <v>85</v>
      </c>
      <c r="D60" s="4">
        <v>2</v>
      </c>
      <c r="E60" s="2">
        <v>68</v>
      </c>
      <c r="F60" s="2">
        <v>68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7.399999999999999" customHeight="1">
      <c r="A61" s="1" t="s">
        <v>82</v>
      </c>
      <c r="B61" s="1" t="s">
        <v>80</v>
      </c>
      <c r="C61" s="9" t="s">
        <v>86</v>
      </c>
      <c r="D61" s="4">
        <v>2</v>
      </c>
      <c r="E61" s="2">
        <v>34</v>
      </c>
      <c r="F61" s="2">
        <v>34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5" customFormat="1" ht="23.4" customHeight="1">
      <c r="A62" s="11" t="s">
        <v>87</v>
      </c>
      <c r="B62" s="11"/>
      <c r="C62" s="11"/>
      <c r="D62" s="11"/>
      <c r="E62" s="9">
        <v>354</v>
      </c>
      <c r="F62" s="9">
        <v>354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</sheetData>
  <mergeCells count="38">
    <mergeCell ref="A44:D44"/>
    <mergeCell ref="A2:S2"/>
    <mergeCell ref="A1:S1"/>
    <mergeCell ref="G3:S3"/>
    <mergeCell ref="G32:S32"/>
    <mergeCell ref="E3:E4"/>
    <mergeCell ref="E32:E33"/>
    <mergeCell ref="A31:S31"/>
    <mergeCell ref="A32:A33"/>
    <mergeCell ref="F32:F33"/>
    <mergeCell ref="A30:S30"/>
    <mergeCell ref="B32:B33"/>
    <mergeCell ref="C32:C33"/>
    <mergeCell ref="D32:D33"/>
    <mergeCell ref="B3:B4"/>
    <mergeCell ref="F3:F4"/>
    <mergeCell ref="A29:D29"/>
    <mergeCell ref="A3:A4"/>
    <mergeCell ref="C3:C4"/>
    <mergeCell ref="D3:D4"/>
    <mergeCell ref="G47:S47"/>
    <mergeCell ref="A47:A48"/>
    <mergeCell ref="B47:B48"/>
    <mergeCell ref="C47:C48"/>
    <mergeCell ref="D47:D48"/>
    <mergeCell ref="E47:E48"/>
    <mergeCell ref="A62:D62"/>
    <mergeCell ref="A46:S46"/>
    <mergeCell ref="A56:S56"/>
    <mergeCell ref="A57:A58"/>
    <mergeCell ref="B57:B58"/>
    <mergeCell ref="C57:C58"/>
    <mergeCell ref="D57:D58"/>
    <mergeCell ref="E57:E58"/>
    <mergeCell ref="F57:F58"/>
    <mergeCell ref="G57:S57"/>
    <mergeCell ref="A55:D55"/>
    <mergeCell ref="F47:F48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6" sqref="D26"/>
    </sheetView>
  </sheetViews>
  <sheetFormatPr defaultRowHeight="14.4"/>
  <cols>
    <col min="1" max="1" width="23.77734375" customWidth="1"/>
    <col min="4" max="4" width="16.6640625" customWidth="1"/>
  </cols>
  <sheetData>
    <row r="1" spans="1:5">
      <c r="A1" t="s">
        <v>69</v>
      </c>
      <c r="B1" t="s">
        <v>70</v>
      </c>
    </row>
    <row r="2" spans="1:5">
      <c r="A2" t="s">
        <v>64</v>
      </c>
      <c r="B2">
        <v>1249</v>
      </c>
      <c r="D2" t="s">
        <v>72</v>
      </c>
      <c r="E2">
        <v>2593</v>
      </c>
    </row>
    <row r="3" spans="1:5">
      <c r="A3" t="s">
        <v>61</v>
      </c>
      <c r="B3">
        <v>182</v>
      </c>
      <c r="D3" t="s">
        <v>71</v>
      </c>
      <c r="E3">
        <v>635</v>
      </c>
    </row>
    <row r="4" spans="1:5">
      <c r="A4" t="s">
        <v>62</v>
      </c>
      <c r="B4">
        <v>27</v>
      </c>
      <c r="E4">
        <f>E3/3228</f>
        <v>0.19671623296158613</v>
      </c>
    </row>
    <row r="5" spans="1:5">
      <c r="A5" t="s">
        <v>60</v>
      </c>
      <c r="B5">
        <v>42</v>
      </c>
    </row>
    <row r="6" spans="1:5">
      <c r="A6" t="s">
        <v>63</v>
      </c>
      <c r="B6">
        <v>500</v>
      </c>
    </row>
    <row r="7" spans="1:5">
      <c r="A7" t="s">
        <v>65</v>
      </c>
      <c r="B7">
        <v>200</v>
      </c>
    </row>
    <row r="8" spans="1:5">
      <c r="A8" t="s">
        <v>66</v>
      </c>
      <c r="B8">
        <v>300</v>
      </c>
    </row>
    <row r="9" spans="1:5">
      <c r="A9" t="s">
        <v>67</v>
      </c>
      <c r="B9">
        <v>374</v>
      </c>
    </row>
    <row r="10" spans="1:5">
      <c r="A10" t="s">
        <v>68</v>
      </c>
      <c r="B10">
        <v>354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普通类计划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2021-05-23T03:38:32Z</dcterms:created>
  <dcterms:modified xsi:type="dcterms:W3CDTF">2021-10-25T07:35:59Z</dcterms:modified>
</cp:coreProperties>
</file>