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学校分省分专业计划" sheetId="1" r:id="rId1"/>
  </sheets>
  <calcPr calcId="144525"/>
</workbook>
</file>

<file path=xl/sharedStrings.xml><?xml version="1.0" encoding="utf-8"?>
<sst xmlns="http://schemas.openxmlformats.org/spreadsheetml/2006/main" count="193" uniqueCount="67">
  <si>
    <t>2023杭州医学院分省分专业招生计划</t>
  </si>
  <si>
    <t>本科计划</t>
  </si>
  <si>
    <t>层次</t>
  </si>
  <si>
    <t>专业门类</t>
  </si>
  <si>
    <t>专业</t>
  </si>
  <si>
    <t>学制</t>
  </si>
  <si>
    <t>2023年计划</t>
  </si>
  <si>
    <t>浙江</t>
  </si>
  <si>
    <t>外省计划</t>
  </si>
  <si>
    <t>2023年出省合计</t>
  </si>
  <si>
    <t>广东</t>
  </si>
  <si>
    <t>安徽</t>
  </si>
  <si>
    <t>河南</t>
  </si>
  <si>
    <t>湖南</t>
  </si>
  <si>
    <t>江西</t>
  </si>
  <si>
    <t>四川</t>
  </si>
  <si>
    <t>云南</t>
  </si>
  <si>
    <t>山西</t>
  </si>
  <si>
    <t>贵州</t>
  </si>
  <si>
    <t>广西</t>
  </si>
  <si>
    <t>甘肃</t>
  </si>
  <si>
    <t>新疆</t>
  </si>
  <si>
    <t>本科</t>
  </si>
  <si>
    <t>医学</t>
  </si>
  <si>
    <t>临床医学(定向)</t>
  </si>
  <si>
    <t>临床医学</t>
  </si>
  <si>
    <t>临床医学（三位一体）</t>
  </si>
  <si>
    <t>精神医学（定向）</t>
  </si>
  <si>
    <t>精神医学</t>
  </si>
  <si>
    <t>麻醉学（定向）</t>
  </si>
  <si>
    <t>麻醉学</t>
  </si>
  <si>
    <t>儿科学(定向)</t>
  </si>
  <si>
    <t>儿科学</t>
  </si>
  <si>
    <t>医学影像学（定向）</t>
  </si>
  <si>
    <t>医学影像学</t>
  </si>
  <si>
    <t>医学影像技术</t>
  </si>
  <si>
    <t>理学</t>
  </si>
  <si>
    <t>应用物理学</t>
  </si>
  <si>
    <t>口腔医学</t>
  </si>
  <si>
    <t>法医学</t>
  </si>
  <si>
    <t>预防医学（定向）</t>
  </si>
  <si>
    <t>预防医学</t>
  </si>
  <si>
    <t>医学检验技术</t>
  </si>
  <si>
    <t>卫生检验与检疫</t>
  </si>
  <si>
    <t>药学</t>
  </si>
  <si>
    <t>护理学</t>
  </si>
  <si>
    <t>护理学（单招）</t>
  </si>
  <si>
    <t>助产学</t>
  </si>
  <si>
    <t>康复治疗学</t>
  </si>
  <si>
    <t>智能医学工程</t>
  </si>
  <si>
    <t>工学</t>
  </si>
  <si>
    <t>医学信息工程</t>
  </si>
  <si>
    <t>医学信息工程（三位一体）</t>
  </si>
  <si>
    <t>生物技术</t>
  </si>
  <si>
    <t>食品质量与安全</t>
  </si>
  <si>
    <t>本科小计</t>
  </si>
  <si>
    <t>专科计划</t>
  </si>
  <si>
    <t>专科</t>
  </si>
  <si>
    <t>卫生信息管理</t>
  </si>
  <si>
    <t>护理（单招）</t>
  </si>
  <si>
    <t>康复治疗技术（单招）</t>
  </si>
  <si>
    <t>专科小计</t>
  </si>
  <si>
    <t>专升本计划</t>
  </si>
  <si>
    <t>2023年免试计划</t>
  </si>
  <si>
    <t>2023年普通计划</t>
  </si>
  <si>
    <t>专升本</t>
  </si>
  <si>
    <t>专升本小计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</si>
</sst>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26"/>
      <color rgb="FF000000"/>
      <name val="悟空大字库"/>
      <charset val="134"/>
    </font>
    <font>
      <b/>
      <sz val="20"/>
      <color rgb="FF000000"/>
      <name val="悟空大字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name val="等线 Light"/>
      <charset val="134"/>
      <scheme val="maj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7" borderId="1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5" borderId="13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28" borderId="18" applyNumberFormat="0" applyAlignment="0" applyProtection="0">
      <alignment vertical="center"/>
    </xf>
    <xf numFmtId="0" fontId="26" fillId="28" borderId="14" applyNumberFormat="0" applyAlignment="0" applyProtection="0">
      <alignment vertical="center"/>
    </xf>
    <xf numFmtId="0" fontId="28" fillId="35" borderId="1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10" fontId="6" fillId="0" borderId="6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10" fontId="6" fillId="0" borderId="7" xfId="0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10" fontId="6" fillId="0" borderId="1" xfId="0" applyNumberFormat="1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I58"/>
  <sheetViews>
    <sheetView tabSelected="1" workbookViewId="0">
      <selection activeCell="A33" sqref="A33:Q33"/>
    </sheetView>
  </sheetViews>
  <sheetFormatPr defaultColWidth="10.6333333333333" defaultRowHeight="16.8" customHeight="1"/>
  <cols>
    <col min="1" max="1" width="6.45" style="4" customWidth="1"/>
    <col min="2" max="2" width="6.63333333333333" style="4" customWidth="1"/>
    <col min="3" max="3" width="20.75" style="1" customWidth="1"/>
    <col min="4" max="4" width="3.63333333333333" style="1" customWidth="1"/>
    <col min="5" max="7" width="5.63333333333333" style="1" customWidth="1"/>
    <col min="8" max="8" width="4.26666666666667" style="5" customWidth="1"/>
    <col min="9" max="18" width="3.63333333333333" style="1" customWidth="1"/>
    <col min="19" max="19" width="7.5" style="1" customWidth="1"/>
    <col min="20" max="20" width="7.90833333333333" style="1" customWidth="1"/>
    <col min="21" max="21" width="8.63333333333333" style="1" customWidth="1"/>
    <col min="22" max="35" width="10.6333333333333" style="1"/>
  </cols>
  <sheetData>
    <row r="1" s="1" customFormat="1" ht="37.2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1" customFormat="1" ht="28.8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49"/>
      <c r="U2" s="49"/>
    </row>
    <row r="3" s="1" customFormat="1" ht="21.6" customHeight="1" spans="1:19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2" t="s">
        <v>8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9</v>
      </c>
    </row>
    <row r="4" s="1" customFormat="1" ht="28.05" customHeight="1" spans="1:19">
      <c r="A4" s="14"/>
      <c r="B4" s="14"/>
      <c r="C4" s="15"/>
      <c r="D4" s="15"/>
      <c r="E4" s="16"/>
      <c r="F4" s="17"/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/>
    </row>
    <row r="5" s="1" customFormat="1" customHeight="1" spans="1:19">
      <c r="A5" s="18" t="s">
        <v>22</v>
      </c>
      <c r="B5" s="18" t="s">
        <v>23</v>
      </c>
      <c r="C5" s="15" t="s">
        <v>24</v>
      </c>
      <c r="D5" s="19">
        <v>5</v>
      </c>
      <c r="E5" s="20">
        <v>60</v>
      </c>
      <c r="F5" s="19">
        <v>60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5">
        <f>SUM(N5:R5)</f>
        <v>0</v>
      </c>
    </row>
    <row r="6" s="1" customFormat="1" customHeight="1" spans="1:19">
      <c r="A6" s="18" t="s">
        <v>22</v>
      </c>
      <c r="B6" s="18" t="s">
        <v>23</v>
      </c>
      <c r="C6" s="15" t="s">
        <v>25</v>
      </c>
      <c r="D6" s="19">
        <v>5</v>
      </c>
      <c r="E6" s="20">
        <v>298</v>
      </c>
      <c r="F6" s="19">
        <v>228</v>
      </c>
      <c r="G6" s="18">
        <v>2</v>
      </c>
      <c r="H6" s="18">
        <v>7</v>
      </c>
      <c r="I6" s="18">
        <v>10</v>
      </c>
      <c r="J6" s="18">
        <v>11</v>
      </c>
      <c r="K6" s="18">
        <v>7</v>
      </c>
      <c r="L6" s="18">
        <v>7</v>
      </c>
      <c r="M6" s="18">
        <v>8</v>
      </c>
      <c r="N6" s="18">
        <v>2</v>
      </c>
      <c r="O6" s="18">
        <v>7</v>
      </c>
      <c r="P6" s="18">
        <v>5</v>
      </c>
      <c r="Q6" s="18">
        <v>4</v>
      </c>
      <c r="R6" s="18"/>
      <c r="S6" s="15">
        <f>G6+H6+I6+J6+K6+L6+M6+N6+O6+P6+Q6+R6</f>
        <v>70</v>
      </c>
    </row>
    <row r="7" s="1" customFormat="1" customHeight="1" spans="1:19">
      <c r="A7" s="18" t="s">
        <v>22</v>
      </c>
      <c r="B7" s="18" t="s">
        <v>23</v>
      </c>
      <c r="C7" s="15" t="s">
        <v>26</v>
      </c>
      <c r="D7" s="19">
        <v>5</v>
      </c>
      <c r="E7" s="20">
        <v>15</v>
      </c>
      <c r="F7" s="19">
        <v>15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5"/>
    </row>
    <row r="8" s="1" customFormat="1" customHeight="1" spans="1:19">
      <c r="A8" s="18" t="s">
        <v>22</v>
      </c>
      <c r="B8" s="18" t="s">
        <v>23</v>
      </c>
      <c r="C8" s="15" t="s">
        <v>27</v>
      </c>
      <c r="D8" s="19">
        <v>5</v>
      </c>
      <c r="E8" s="20">
        <v>15</v>
      </c>
      <c r="F8" s="19">
        <v>15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5"/>
    </row>
    <row r="9" s="1" customFormat="1" customHeight="1" spans="1:19">
      <c r="A9" s="18" t="s">
        <v>22</v>
      </c>
      <c r="B9" s="18" t="s">
        <v>23</v>
      </c>
      <c r="C9" s="15" t="s">
        <v>28</v>
      </c>
      <c r="D9" s="19">
        <v>5</v>
      </c>
      <c r="E9" s="20">
        <v>15</v>
      </c>
      <c r="F9" s="19">
        <v>9</v>
      </c>
      <c r="G9" s="18"/>
      <c r="H9" s="18"/>
      <c r="I9" s="18">
        <v>3</v>
      </c>
      <c r="J9" s="18"/>
      <c r="K9" s="18"/>
      <c r="L9" s="18">
        <v>3</v>
      </c>
      <c r="M9" s="18"/>
      <c r="N9" s="18"/>
      <c r="O9" s="18"/>
      <c r="P9" s="18"/>
      <c r="Q9" s="18"/>
      <c r="R9" s="18"/>
      <c r="S9" s="15">
        <f t="shared" ref="S9:S35" si="0">G9+H9+I9+J9+K9+L9+M9+N9+O9+P9+Q9+R9</f>
        <v>6</v>
      </c>
    </row>
    <row r="10" s="1" customFormat="1" customHeight="1" spans="1:19">
      <c r="A10" s="18" t="s">
        <v>22</v>
      </c>
      <c r="B10" s="18" t="s">
        <v>23</v>
      </c>
      <c r="C10" s="15" t="s">
        <v>29</v>
      </c>
      <c r="D10" s="19">
        <v>5</v>
      </c>
      <c r="E10" s="21">
        <v>30</v>
      </c>
      <c r="F10" s="19">
        <v>30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5">
        <f t="shared" si="0"/>
        <v>0</v>
      </c>
    </row>
    <row r="11" s="1" customFormat="1" customHeight="1" spans="1:19">
      <c r="A11" s="18" t="s">
        <v>22</v>
      </c>
      <c r="B11" s="18" t="s">
        <v>23</v>
      </c>
      <c r="C11" s="15" t="s">
        <v>30</v>
      </c>
      <c r="D11" s="19">
        <v>5</v>
      </c>
      <c r="E11" s="20">
        <v>58</v>
      </c>
      <c r="F11" s="19">
        <v>49</v>
      </c>
      <c r="G11" s="18"/>
      <c r="H11" s="18">
        <v>2</v>
      </c>
      <c r="I11" s="18">
        <v>2</v>
      </c>
      <c r="J11" s="18">
        <v>2</v>
      </c>
      <c r="K11" s="18">
        <v>3</v>
      </c>
      <c r="L11" s="18"/>
      <c r="M11" s="18"/>
      <c r="N11" s="18"/>
      <c r="O11" s="18"/>
      <c r="P11" s="18"/>
      <c r="Q11" s="18"/>
      <c r="R11" s="18"/>
      <c r="S11" s="15">
        <f t="shared" si="0"/>
        <v>9</v>
      </c>
    </row>
    <row r="12" s="1" customFormat="1" customHeight="1" spans="1:19">
      <c r="A12" s="18" t="s">
        <v>22</v>
      </c>
      <c r="B12" s="18" t="s">
        <v>23</v>
      </c>
      <c r="C12" s="15" t="s">
        <v>31</v>
      </c>
      <c r="D12" s="19">
        <v>5</v>
      </c>
      <c r="E12" s="21">
        <v>15</v>
      </c>
      <c r="F12" s="19">
        <v>15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5">
        <f t="shared" si="0"/>
        <v>0</v>
      </c>
    </row>
    <row r="13" s="1" customFormat="1" ht="13.05" customHeight="1" spans="1:19">
      <c r="A13" s="18" t="s">
        <v>22</v>
      </c>
      <c r="B13" s="18" t="s">
        <v>23</v>
      </c>
      <c r="C13" s="15" t="s">
        <v>32</v>
      </c>
      <c r="D13" s="19">
        <v>5</v>
      </c>
      <c r="E13" s="21">
        <v>15</v>
      </c>
      <c r="F13" s="19">
        <v>9</v>
      </c>
      <c r="G13" s="19"/>
      <c r="H13" s="19"/>
      <c r="I13" s="19"/>
      <c r="J13" s="19">
        <v>2</v>
      </c>
      <c r="K13" s="19">
        <v>3</v>
      </c>
      <c r="L13" s="19"/>
      <c r="M13" s="19"/>
      <c r="N13" s="19"/>
      <c r="O13" s="19"/>
      <c r="P13" s="19">
        <v>1</v>
      </c>
      <c r="Q13" s="19"/>
      <c r="R13" s="19"/>
      <c r="S13" s="15">
        <f t="shared" si="0"/>
        <v>6</v>
      </c>
    </row>
    <row r="14" s="1" customFormat="1" customHeight="1" spans="1:19">
      <c r="A14" s="18" t="s">
        <v>22</v>
      </c>
      <c r="B14" s="18" t="s">
        <v>23</v>
      </c>
      <c r="C14" s="15" t="s">
        <v>33</v>
      </c>
      <c r="D14" s="19">
        <v>5</v>
      </c>
      <c r="E14" s="21">
        <v>62</v>
      </c>
      <c r="F14" s="19">
        <v>62</v>
      </c>
      <c r="G14" s="19">
        <v>4</v>
      </c>
      <c r="H14" s="19">
        <v>5</v>
      </c>
      <c r="I14" s="19">
        <v>7</v>
      </c>
      <c r="J14" s="19">
        <v>8</v>
      </c>
      <c r="K14" s="19">
        <v>10</v>
      </c>
      <c r="L14" s="19">
        <v>8</v>
      </c>
      <c r="M14" s="19">
        <v>3</v>
      </c>
      <c r="N14" s="19">
        <v>3</v>
      </c>
      <c r="O14" s="19">
        <v>8</v>
      </c>
      <c r="P14" s="19">
        <v>6</v>
      </c>
      <c r="Q14" s="19">
        <v>4</v>
      </c>
      <c r="R14" s="19"/>
      <c r="S14" s="15">
        <v>0</v>
      </c>
    </row>
    <row r="15" s="1" customFormat="1" ht="16.95" customHeight="1" spans="1:19">
      <c r="A15" s="18" t="s">
        <v>22</v>
      </c>
      <c r="B15" s="18" t="s">
        <v>23</v>
      </c>
      <c r="C15" s="15" t="s">
        <v>34</v>
      </c>
      <c r="D15" s="19">
        <v>5</v>
      </c>
      <c r="E15" s="21">
        <v>171</v>
      </c>
      <c r="F15" s="19">
        <v>105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5">
        <v>66</v>
      </c>
    </row>
    <row r="16" s="1" customFormat="1" customHeight="1" spans="1:19">
      <c r="A16" s="18" t="s">
        <v>22</v>
      </c>
      <c r="B16" s="18" t="s">
        <v>23</v>
      </c>
      <c r="C16" s="15" t="s">
        <v>35</v>
      </c>
      <c r="D16" s="19">
        <v>4</v>
      </c>
      <c r="E16" s="21">
        <v>120</v>
      </c>
      <c r="F16" s="19">
        <v>81</v>
      </c>
      <c r="G16" s="18"/>
      <c r="H16" s="18"/>
      <c r="I16" s="18">
        <v>4</v>
      </c>
      <c r="J16" s="18">
        <v>7</v>
      </c>
      <c r="K16" s="18">
        <v>2</v>
      </c>
      <c r="L16" s="18">
        <v>7</v>
      </c>
      <c r="M16" s="18">
        <v>3</v>
      </c>
      <c r="N16" s="18"/>
      <c r="O16" s="18">
        <v>5</v>
      </c>
      <c r="P16" s="18">
        <v>5</v>
      </c>
      <c r="Q16" s="18">
        <v>2</v>
      </c>
      <c r="R16" s="18">
        <v>4</v>
      </c>
      <c r="S16" s="15">
        <f t="shared" si="0"/>
        <v>39</v>
      </c>
    </row>
    <row r="17" s="1" customFormat="1" customHeight="1" spans="1:19">
      <c r="A17" s="18" t="s">
        <v>22</v>
      </c>
      <c r="B17" s="18" t="s">
        <v>36</v>
      </c>
      <c r="C17" s="15" t="s">
        <v>37</v>
      </c>
      <c r="D17" s="19">
        <v>4</v>
      </c>
      <c r="E17" s="21">
        <v>39</v>
      </c>
      <c r="F17" s="19">
        <v>0</v>
      </c>
      <c r="G17" s="18"/>
      <c r="H17" s="18">
        <v>2</v>
      </c>
      <c r="I17" s="18">
        <v>7</v>
      </c>
      <c r="J17" s="18">
        <v>15</v>
      </c>
      <c r="K17" s="18">
        <v>4</v>
      </c>
      <c r="L17" s="18">
        <v>2</v>
      </c>
      <c r="M17" s="18"/>
      <c r="N17" s="18"/>
      <c r="O17" s="18">
        <v>3</v>
      </c>
      <c r="P17" s="18">
        <v>4</v>
      </c>
      <c r="Q17" s="18"/>
      <c r="R17" s="18">
        <v>2</v>
      </c>
      <c r="S17" s="15">
        <f t="shared" si="0"/>
        <v>39</v>
      </c>
    </row>
    <row r="18" s="1" customFormat="1" customHeight="1" spans="1:19">
      <c r="A18" s="18" t="s">
        <v>22</v>
      </c>
      <c r="B18" s="18" t="s">
        <v>23</v>
      </c>
      <c r="C18" s="15" t="s">
        <v>38</v>
      </c>
      <c r="D18" s="19">
        <v>5</v>
      </c>
      <c r="E18" s="21">
        <v>115</v>
      </c>
      <c r="F18" s="19">
        <v>72</v>
      </c>
      <c r="G18" s="18">
        <v>0</v>
      </c>
      <c r="H18" s="18">
        <v>3</v>
      </c>
      <c r="I18" s="18">
        <v>5</v>
      </c>
      <c r="J18" s="18">
        <v>6</v>
      </c>
      <c r="K18" s="18">
        <v>4</v>
      </c>
      <c r="L18" s="18">
        <v>5</v>
      </c>
      <c r="M18" s="18">
        <v>5</v>
      </c>
      <c r="N18" s="18"/>
      <c r="O18" s="18">
        <v>5</v>
      </c>
      <c r="P18" s="18">
        <v>7</v>
      </c>
      <c r="Q18" s="18">
        <v>3</v>
      </c>
      <c r="R18" s="18"/>
      <c r="S18" s="15">
        <f t="shared" si="0"/>
        <v>43</v>
      </c>
    </row>
    <row r="19" s="1" customFormat="1" customHeight="1" spans="1:19">
      <c r="A19" s="18" t="s">
        <v>22</v>
      </c>
      <c r="B19" s="18" t="s">
        <v>23</v>
      </c>
      <c r="C19" s="15" t="s">
        <v>39</v>
      </c>
      <c r="D19" s="19">
        <v>5</v>
      </c>
      <c r="E19" s="21">
        <v>30</v>
      </c>
      <c r="F19" s="19">
        <v>14</v>
      </c>
      <c r="G19" s="19"/>
      <c r="H19" s="19"/>
      <c r="I19" s="19"/>
      <c r="J19" s="19">
        <v>2</v>
      </c>
      <c r="K19" s="19">
        <v>6</v>
      </c>
      <c r="L19" s="19">
        <v>4</v>
      </c>
      <c r="M19" s="19">
        <v>4</v>
      </c>
      <c r="N19" s="19"/>
      <c r="O19" s="19"/>
      <c r="P19" s="19"/>
      <c r="Q19" s="19"/>
      <c r="R19" s="19"/>
      <c r="S19" s="15">
        <f t="shared" si="0"/>
        <v>16</v>
      </c>
    </row>
    <row r="20" s="1" customFormat="1" customHeight="1" spans="1:19">
      <c r="A20" s="18" t="s">
        <v>22</v>
      </c>
      <c r="B20" s="18" t="s">
        <v>23</v>
      </c>
      <c r="C20" s="15" t="s">
        <v>40</v>
      </c>
      <c r="D20" s="19">
        <v>5</v>
      </c>
      <c r="E20" s="21">
        <v>30</v>
      </c>
      <c r="F20" s="19">
        <v>30</v>
      </c>
      <c r="G20" s="18"/>
      <c r="H20" s="18"/>
      <c r="I20" s="18">
        <v>5</v>
      </c>
      <c r="J20" s="18">
        <v>6</v>
      </c>
      <c r="K20" s="18">
        <v>7</v>
      </c>
      <c r="L20" s="18">
        <v>7</v>
      </c>
      <c r="M20" s="18">
        <v>4</v>
      </c>
      <c r="N20" s="18"/>
      <c r="O20" s="18">
        <v>8</v>
      </c>
      <c r="P20" s="18">
        <v>5</v>
      </c>
      <c r="Q20" s="18">
        <v>5</v>
      </c>
      <c r="R20" s="18">
        <v>3</v>
      </c>
      <c r="S20" s="15">
        <v>0</v>
      </c>
    </row>
    <row r="21" s="1" customFormat="1" customHeight="1" spans="1:19">
      <c r="A21" s="18" t="s">
        <v>22</v>
      </c>
      <c r="B21" s="18" t="s">
        <v>23</v>
      </c>
      <c r="C21" s="15" t="s">
        <v>41</v>
      </c>
      <c r="D21" s="19">
        <v>5</v>
      </c>
      <c r="E21" s="21">
        <v>150</v>
      </c>
      <c r="F21" s="19">
        <v>100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5">
        <v>50</v>
      </c>
    </row>
    <row r="22" s="1" customFormat="1" customHeight="1" spans="1:19">
      <c r="A22" s="18" t="s">
        <v>22</v>
      </c>
      <c r="B22" s="18" t="s">
        <v>23</v>
      </c>
      <c r="C22" s="15" t="s">
        <v>42</v>
      </c>
      <c r="D22" s="19">
        <v>4</v>
      </c>
      <c r="E22" s="21">
        <v>120</v>
      </c>
      <c r="F22" s="19">
        <v>81</v>
      </c>
      <c r="G22" s="18"/>
      <c r="H22" s="18">
        <v>2</v>
      </c>
      <c r="I22" s="18">
        <v>4</v>
      </c>
      <c r="J22" s="18">
        <v>4</v>
      </c>
      <c r="K22" s="18">
        <v>4</v>
      </c>
      <c r="L22" s="18">
        <v>8</v>
      </c>
      <c r="M22" s="18"/>
      <c r="N22" s="18"/>
      <c r="O22" s="18">
        <v>7</v>
      </c>
      <c r="P22" s="18">
        <v>7</v>
      </c>
      <c r="Q22" s="18">
        <v>3</v>
      </c>
      <c r="R22" s="18"/>
      <c r="S22" s="15">
        <f t="shared" si="0"/>
        <v>39</v>
      </c>
    </row>
    <row r="23" s="1" customFormat="1" customHeight="1" spans="1:19">
      <c r="A23" s="18" t="s">
        <v>22</v>
      </c>
      <c r="B23" s="18" t="s">
        <v>23</v>
      </c>
      <c r="C23" s="15" t="s">
        <v>43</v>
      </c>
      <c r="D23" s="19">
        <v>4</v>
      </c>
      <c r="E23" s="21">
        <v>90</v>
      </c>
      <c r="F23" s="19">
        <v>53</v>
      </c>
      <c r="G23" s="19"/>
      <c r="H23" s="19"/>
      <c r="I23" s="19">
        <v>4</v>
      </c>
      <c r="J23" s="19">
        <v>5</v>
      </c>
      <c r="K23" s="19"/>
      <c r="L23" s="19">
        <v>5</v>
      </c>
      <c r="M23" s="19">
        <v>3</v>
      </c>
      <c r="N23" s="19"/>
      <c r="O23" s="19">
        <v>6</v>
      </c>
      <c r="P23" s="19">
        <v>9</v>
      </c>
      <c r="Q23" s="19">
        <v>3</v>
      </c>
      <c r="R23" s="19">
        <v>2</v>
      </c>
      <c r="S23" s="15">
        <f t="shared" si="0"/>
        <v>37</v>
      </c>
    </row>
    <row r="24" s="1" customFormat="1" customHeight="1" spans="1:19">
      <c r="A24" s="18" t="s">
        <v>22</v>
      </c>
      <c r="B24" s="18" t="s">
        <v>23</v>
      </c>
      <c r="C24" s="15" t="s">
        <v>44</v>
      </c>
      <c r="D24" s="19">
        <v>4</v>
      </c>
      <c r="E24" s="21">
        <v>120</v>
      </c>
      <c r="F24" s="19">
        <v>68</v>
      </c>
      <c r="G24" s="19"/>
      <c r="H24" s="19">
        <v>2</v>
      </c>
      <c r="I24" s="19">
        <v>6</v>
      </c>
      <c r="J24" s="19"/>
      <c r="K24" s="19">
        <v>7</v>
      </c>
      <c r="L24" s="19">
        <v>9</v>
      </c>
      <c r="M24" s="19"/>
      <c r="N24" s="19"/>
      <c r="O24" s="19">
        <v>5</v>
      </c>
      <c r="P24" s="19">
        <v>13</v>
      </c>
      <c r="Q24" s="19">
        <v>8</v>
      </c>
      <c r="R24" s="19">
        <v>2</v>
      </c>
      <c r="S24" s="15">
        <f t="shared" si="0"/>
        <v>52</v>
      </c>
    </row>
    <row r="25" s="1" customFormat="1" customHeight="1" spans="1:19">
      <c r="A25" s="18" t="s">
        <v>22</v>
      </c>
      <c r="B25" s="18" t="s">
        <v>23</v>
      </c>
      <c r="C25" s="15" t="s">
        <v>45</v>
      </c>
      <c r="D25" s="19">
        <v>4</v>
      </c>
      <c r="E25" s="21">
        <v>175</v>
      </c>
      <c r="F25" s="19">
        <v>127</v>
      </c>
      <c r="G25" s="19">
        <v>2</v>
      </c>
      <c r="H25" s="19">
        <v>2</v>
      </c>
      <c r="I25" s="19">
        <v>4</v>
      </c>
      <c r="J25" s="19">
        <v>8</v>
      </c>
      <c r="K25" s="19">
        <v>10</v>
      </c>
      <c r="L25" s="19">
        <v>4</v>
      </c>
      <c r="M25" s="19"/>
      <c r="N25" s="19"/>
      <c r="O25" s="19">
        <v>11</v>
      </c>
      <c r="P25" s="19"/>
      <c r="Q25" s="19"/>
      <c r="R25" s="19">
        <v>7</v>
      </c>
      <c r="S25" s="15">
        <f t="shared" si="0"/>
        <v>48</v>
      </c>
    </row>
    <row r="26" s="1" customFormat="1" customHeight="1" spans="1:19">
      <c r="A26" s="19" t="s">
        <v>22</v>
      </c>
      <c r="B26" s="18" t="s">
        <v>23</v>
      </c>
      <c r="C26" s="14" t="s">
        <v>46</v>
      </c>
      <c r="D26" s="18">
        <v>4</v>
      </c>
      <c r="E26" s="22">
        <v>42</v>
      </c>
      <c r="F26" s="19">
        <v>42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5">
        <f t="shared" si="0"/>
        <v>0</v>
      </c>
    </row>
    <row r="27" s="1" customFormat="1" customHeight="1" spans="1:19">
      <c r="A27" s="18" t="s">
        <v>22</v>
      </c>
      <c r="B27" s="18" t="s">
        <v>23</v>
      </c>
      <c r="C27" s="15" t="s">
        <v>47</v>
      </c>
      <c r="D27" s="19">
        <v>4</v>
      </c>
      <c r="E27" s="21">
        <v>50</v>
      </c>
      <c r="F27" s="19">
        <v>16</v>
      </c>
      <c r="G27" s="19">
        <v>2</v>
      </c>
      <c r="H27" s="19"/>
      <c r="I27" s="19">
        <v>5</v>
      </c>
      <c r="J27" s="19">
        <v>5</v>
      </c>
      <c r="K27" s="19">
        <v>7</v>
      </c>
      <c r="L27" s="19">
        <v>4</v>
      </c>
      <c r="M27" s="19">
        <v>3</v>
      </c>
      <c r="N27" s="19">
        <v>2</v>
      </c>
      <c r="O27" s="19">
        <v>6</v>
      </c>
      <c r="P27" s="19"/>
      <c r="Q27" s="19"/>
      <c r="R27" s="19"/>
      <c r="S27" s="15">
        <f t="shared" si="0"/>
        <v>34</v>
      </c>
    </row>
    <row r="28" s="1" customFormat="1" customHeight="1" spans="1:19">
      <c r="A28" s="18" t="s">
        <v>22</v>
      </c>
      <c r="B28" s="18" t="s">
        <v>23</v>
      </c>
      <c r="C28" s="15" t="s">
        <v>48</v>
      </c>
      <c r="D28" s="19">
        <v>4</v>
      </c>
      <c r="E28" s="21">
        <v>120</v>
      </c>
      <c r="F28" s="19">
        <v>71</v>
      </c>
      <c r="G28" s="19"/>
      <c r="H28" s="19"/>
      <c r="I28" s="19">
        <v>5</v>
      </c>
      <c r="J28" s="19">
        <v>5</v>
      </c>
      <c r="K28" s="19">
        <v>5</v>
      </c>
      <c r="L28" s="19">
        <v>3</v>
      </c>
      <c r="M28" s="19">
        <v>4</v>
      </c>
      <c r="N28" s="19"/>
      <c r="O28" s="19">
        <v>6</v>
      </c>
      <c r="P28" s="19">
        <v>6</v>
      </c>
      <c r="Q28" s="19">
        <v>8</v>
      </c>
      <c r="R28" s="19">
        <v>7</v>
      </c>
      <c r="S28" s="15">
        <f t="shared" si="0"/>
        <v>49</v>
      </c>
    </row>
    <row r="29" s="1" customFormat="1" customHeight="1" spans="1:19">
      <c r="A29" s="18" t="s">
        <v>22</v>
      </c>
      <c r="B29" s="18" t="s">
        <v>23</v>
      </c>
      <c r="C29" s="15" t="s">
        <v>49</v>
      </c>
      <c r="D29" s="19">
        <v>4</v>
      </c>
      <c r="E29" s="21">
        <v>30</v>
      </c>
      <c r="F29" s="19">
        <v>13</v>
      </c>
      <c r="G29" s="19"/>
      <c r="H29" s="19">
        <v>3</v>
      </c>
      <c r="I29" s="19"/>
      <c r="J29" s="19">
        <v>3</v>
      </c>
      <c r="K29" s="19">
        <v>4</v>
      </c>
      <c r="L29" s="19"/>
      <c r="M29" s="19">
        <v>3</v>
      </c>
      <c r="N29" s="19"/>
      <c r="O29" s="19">
        <v>4</v>
      </c>
      <c r="P29" s="19"/>
      <c r="Q29" s="19"/>
      <c r="R29" s="19"/>
      <c r="S29" s="15">
        <f t="shared" si="0"/>
        <v>17</v>
      </c>
    </row>
    <row r="30" s="1" customFormat="1" customHeight="1" spans="1:19">
      <c r="A30" s="18" t="s">
        <v>22</v>
      </c>
      <c r="B30" s="18" t="s">
        <v>50</v>
      </c>
      <c r="C30" s="15" t="s">
        <v>51</v>
      </c>
      <c r="D30" s="19">
        <v>4</v>
      </c>
      <c r="E30" s="21">
        <v>75</v>
      </c>
      <c r="F30" s="19">
        <v>30</v>
      </c>
      <c r="G30" s="18"/>
      <c r="H30" s="18">
        <v>2</v>
      </c>
      <c r="I30" s="18">
        <v>5</v>
      </c>
      <c r="J30" s="18">
        <v>5</v>
      </c>
      <c r="K30" s="18">
        <v>7</v>
      </c>
      <c r="L30" s="18">
        <v>4</v>
      </c>
      <c r="M30" s="18"/>
      <c r="N30" s="18"/>
      <c r="O30" s="18">
        <v>6</v>
      </c>
      <c r="P30" s="18">
        <v>7</v>
      </c>
      <c r="Q30" s="18"/>
      <c r="R30" s="18">
        <v>9</v>
      </c>
      <c r="S30" s="15">
        <f t="shared" si="0"/>
        <v>45</v>
      </c>
    </row>
    <row r="31" s="1" customFormat="1" customHeight="1" spans="1:19">
      <c r="A31" s="18" t="s">
        <v>22</v>
      </c>
      <c r="B31" s="18" t="s">
        <v>50</v>
      </c>
      <c r="C31" s="15" t="s">
        <v>52</v>
      </c>
      <c r="D31" s="19">
        <v>4</v>
      </c>
      <c r="E31" s="21">
        <v>15</v>
      </c>
      <c r="F31" s="19">
        <v>15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5">
        <v>0</v>
      </c>
    </row>
    <row r="32" s="1" customFormat="1" customHeight="1" spans="1:19">
      <c r="A32" s="18" t="s">
        <v>22</v>
      </c>
      <c r="B32" s="18" t="s">
        <v>36</v>
      </c>
      <c r="C32" s="15" t="s">
        <v>53</v>
      </c>
      <c r="D32" s="19">
        <v>4</v>
      </c>
      <c r="E32" s="21">
        <v>60</v>
      </c>
      <c r="F32" s="19">
        <v>24</v>
      </c>
      <c r="G32" s="18"/>
      <c r="H32" s="18"/>
      <c r="I32" s="18">
        <v>4</v>
      </c>
      <c r="J32" s="18">
        <v>16</v>
      </c>
      <c r="K32" s="18"/>
      <c r="L32" s="18"/>
      <c r="M32" s="18"/>
      <c r="N32" s="18">
        <v>4</v>
      </c>
      <c r="O32" s="18">
        <v>3</v>
      </c>
      <c r="P32" s="18">
        <v>5</v>
      </c>
      <c r="Q32" s="18"/>
      <c r="R32" s="18">
        <v>4</v>
      </c>
      <c r="S32" s="15">
        <f>G32+H32+I32+J32+K32+L32+M32+N32+O32+P32+Q32+R32</f>
        <v>36</v>
      </c>
    </row>
    <row r="33" s="1" customFormat="1" customHeight="1" spans="1:19">
      <c r="A33" s="23" t="s">
        <v>22</v>
      </c>
      <c r="B33" s="23" t="s">
        <v>50</v>
      </c>
      <c r="C33" s="24" t="s">
        <v>54</v>
      </c>
      <c r="D33" s="25">
        <v>4</v>
      </c>
      <c r="E33" s="25">
        <v>30</v>
      </c>
      <c r="F33" s="25">
        <v>30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15">
        <f>G33+H33+I33+J33+K33+L33+M33+N33+O33+P33+Q33+R33</f>
        <v>0</v>
      </c>
    </row>
    <row r="34" s="1" customFormat="1" ht="24.6" customHeight="1" spans="1:19">
      <c r="A34" s="15" t="s">
        <v>55</v>
      </c>
      <c r="B34" s="15"/>
      <c r="C34" s="15"/>
      <c r="D34" s="15"/>
      <c r="E34" s="26">
        <v>2165</v>
      </c>
      <c r="F34" s="19">
        <v>1464</v>
      </c>
      <c r="G34" s="15">
        <f t="shared" ref="F34:R34" si="1">SUM(G5:G32)</f>
        <v>10</v>
      </c>
      <c r="H34" s="15">
        <f t="shared" si="1"/>
        <v>30</v>
      </c>
      <c r="I34" s="15">
        <f t="shared" si="1"/>
        <v>80</v>
      </c>
      <c r="J34" s="15">
        <f t="shared" si="1"/>
        <v>110</v>
      </c>
      <c r="K34" s="15">
        <f t="shared" si="1"/>
        <v>90</v>
      </c>
      <c r="L34" s="15">
        <f t="shared" si="1"/>
        <v>80</v>
      </c>
      <c r="M34" s="15">
        <f t="shared" si="1"/>
        <v>40</v>
      </c>
      <c r="N34" s="15">
        <f t="shared" si="1"/>
        <v>11</v>
      </c>
      <c r="O34" s="15">
        <f t="shared" si="1"/>
        <v>90</v>
      </c>
      <c r="P34" s="15">
        <f t="shared" si="1"/>
        <v>80</v>
      </c>
      <c r="Q34" s="15">
        <f t="shared" si="1"/>
        <v>40</v>
      </c>
      <c r="R34" s="15">
        <f t="shared" si="1"/>
        <v>40</v>
      </c>
      <c r="S34" s="15">
        <f>G34+H34+I34+J34+K34+L34+M34+N34+O34+P34+Q34+R34</f>
        <v>701</v>
      </c>
    </row>
    <row r="35" s="1" customFormat="1" ht="24.6" hidden="1" customHeight="1" spans="1:21">
      <c r="A35" s="27"/>
      <c r="B35" s="27"/>
      <c r="C35" s="27"/>
      <c r="D35" s="27"/>
      <c r="E35" s="27"/>
      <c r="F35" s="27"/>
      <c r="G35" s="27"/>
      <c r="H35" s="28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27"/>
      <c r="U35" s="50"/>
    </row>
    <row r="36" s="2" customFormat="1" ht="9" hidden="1" customHeight="1" spans="1:3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="1" customFormat="1" ht="28.8" customHeight="1" spans="1:20">
      <c r="A37" s="30" t="s">
        <v>56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51"/>
    </row>
    <row r="38" s="1" customFormat="1" ht="40.05" customHeight="1" spans="1:19">
      <c r="A38" s="14" t="s">
        <v>2</v>
      </c>
      <c r="B38" s="32" t="s">
        <v>3</v>
      </c>
      <c r="C38" s="15" t="s">
        <v>4</v>
      </c>
      <c r="D38" s="33" t="s">
        <v>5</v>
      </c>
      <c r="E38" s="34" t="s">
        <v>6</v>
      </c>
      <c r="F38" s="35" t="s">
        <v>7</v>
      </c>
      <c r="G38" s="15" t="s">
        <v>8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 t="s">
        <v>9</v>
      </c>
    </row>
    <row r="39" s="1" customFormat="1" ht="28.95" hidden="1" customHeight="1" spans="1:19">
      <c r="A39" s="14"/>
      <c r="B39" s="8"/>
      <c r="C39" s="15"/>
      <c r="D39" s="12"/>
      <c r="E39" s="9"/>
      <c r="F39" s="11"/>
      <c r="G39" s="15" t="s">
        <v>10</v>
      </c>
      <c r="H39" s="15" t="s">
        <v>11</v>
      </c>
      <c r="I39" s="15" t="s">
        <v>12</v>
      </c>
      <c r="J39" s="15" t="s">
        <v>13</v>
      </c>
      <c r="K39" s="15" t="s">
        <v>14</v>
      </c>
      <c r="L39" s="15" t="s">
        <v>15</v>
      </c>
      <c r="M39" s="15" t="s">
        <v>16</v>
      </c>
      <c r="N39" s="15" t="s">
        <v>17</v>
      </c>
      <c r="O39" s="15" t="s">
        <v>18</v>
      </c>
      <c r="P39" s="15" t="s">
        <v>19</v>
      </c>
      <c r="Q39" s="15" t="s">
        <v>20</v>
      </c>
      <c r="R39" s="15" t="s">
        <v>21</v>
      </c>
      <c r="S39" s="15"/>
    </row>
    <row r="40" s="1" customFormat="1" ht="23.4" customHeight="1" spans="1:19">
      <c r="A40" s="18" t="s">
        <v>57</v>
      </c>
      <c r="B40" s="18" t="s">
        <v>23</v>
      </c>
      <c r="C40" s="15" t="s">
        <v>24</v>
      </c>
      <c r="D40" s="36">
        <v>3</v>
      </c>
      <c r="E40" s="21">
        <v>90</v>
      </c>
      <c r="F40" s="19">
        <v>90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="1" customFormat="1" ht="23.4" customHeight="1" spans="1:19">
      <c r="A41" s="18" t="s">
        <v>57</v>
      </c>
      <c r="B41" s="18" t="s">
        <v>23</v>
      </c>
      <c r="C41" s="15" t="s">
        <v>38</v>
      </c>
      <c r="D41" s="36">
        <v>3</v>
      </c>
      <c r="E41" s="21">
        <v>60</v>
      </c>
      <c r="F41" s="19">
        <v>60</v>
      </c>
      <c r="G41" s="18"/>
      <c r="H41" s="18"/>
      <c r="I41" s="18"/>
      <c r="J41" s="18"/>
      <c r="K41" s="18"/>
      <c r="L41" s="18"/>
      <c r="M41" s="18"/>
      <c r="N41" s="19"/>
      <c r="O41" s="18"/>
      <c r="P41" s="18"/>
      <c r="Q41" s="18"/>
      <c r="R41" s="18"/>
      <c r="S41" s="19"/>
    </row>
    <row r="42" s="1" customFormat="1" ht="23.4" customHeight="1" spans="1:19">
      <c r="A42" s="18" t="s">
        <v>57</v>
      </c>
      <c r="B42" s="18" t="s">
        <v>23</v>
      </c>
      <c r="C42" s="15" t="s">
        <v>42</v>
      </c>
      <c r="D42" s="36">
        <v>3</v>
      </c>
      <c r="E42" s="21">
        <v>120</v>
      </c>
      <c r="F42" s="19">
        <v>120</v>
      </c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9"/>
    </row>
    <row r="43" s="1" customFormat="1" ht="23.4" customHeight="1" spans="1:19">
      <c r="A43" s="18" t="s">
        <v>57</v>
      </c>
      <c r="B43" s="18" t="s">
        <v>23</v>
      </c>
      <c r="C43" s="15" t="s">
        <v>44</v>
      </c>
      <c r="D43" s="36">
        <v>3</v>
      </c>
      <c r="E43" s="21">
        <v>230</v>
      </c>
      <c r="F43" s="19">
        <v>230</v>
      </c>
      <c r="G43" s="18"/>
      <c r="H43" s="18"/>
      <c r="I43" s="18"/>
      <c r="J43" s="18"/>
      <c r="K43" s="18"/>
      <c r="L43" s="18"/>
      <c r="M43" s="18"/>
      <c r="N43" s="19"/>
      <c r="O43" s="18"/>
      <c r="P43" s="18"/>
      <c r="Q43" s="18"/>
      <c r="R43" s="18"/>
      <c r="S43" s="19"/>
    </row>
    <row r="44" s="1" customFormat="1" ht="23.4" customHeight="1" spans="1:19">
      <c r="A44" s="18" t="s">
        <v>57</v>
      </c>
      <c r="B44" s="18" t="s">
        <v>23</v>
      </c>
      <c r="C44" s="15" t="s">
        <v>58</v>
      </c>
      <c r="D44" s="36">
        <v>3</v>
      </c>
      <c r="E44" s="21">
        <v>50</v>
      </c>
      <c r="F44" s="19">
        <v>50</v>
      </c>
      <c r="G44" s="18"/>
      <c r="H44" s="18"/>
      <c r="I44" s="18"/>
      <c r="J44" s="18"/>
      <c r="K44" s="18"/>
      <c r="L44" s="18"/>
      <c r="M44" s="18"/>
      <c r="N44" s="19"/>
      <c r="O44" s="18"/>
      <c r="P44" s="18"/>
      <c r="Q44" s="18"/>
      <c r="R44" s="18"/>
      <c r="S44" s="19"/>
    </row>
    <row r="45" s="1" customFormat="1" ht="23.4" customHeight="1" spans="1:19">
      <c r="A45" s="18" t="s">
        <v>57</v>
      </c>
      <c r="B45" s="18" t="s">
        <v>23</v>
      </c>
      <c r="C45" s="15" t="s">
        <v>59</v>
      </c>
      <c r="D45" s="36">
        <v>3</v>
      </c>
      <c r="E45" s="21">
        <v>180</v>
      </c>
      <c r="F45" s="19">
        <f>E45-S45</f>
        <v>180</v>
      </c>
      <c r="G45" s="18"/>
      <c r="H45" s="18"/>
      <c r="I45" s="18"/>
      <c r="J45" s="18"/>
      <c r="K45" s="18"/>
      <c r="L45" s="18"/>
      <c r="M45" s="18"/>
      <c r="N45" s="19"/>
      <c r="O45" s="18"/>
      <c r="P45" s="18"/>
      <c r="Q45" s="18"/>
      <c r="R45" s="18"/>
      <c r="S45" s="19"/>
    </row>
    <row r="46" s="1" customFormat="1" ht="23.4" customHeight="1" spans="1:19">
      <c r="A46" s="18" t="s">
        <v>57</v>
      </c>
      <c r="B46" s="18" t="s">
        <v>23</v>
      </c>
      <c r="C46" s="15" t="s">
        <v>60</v>
      </c>
      <c r="D46" s="36">
        <v>3</v>
      </c>
      <c r="E46" s="21">
        <v>120</v>
      </c>
      <c r="F46" s="19">
        <f>E46-S46</f>
        <v>120</v>
      </c>
      <c r="G46" s="18"/>
      <c r="H46" s="18"/>
      <c r="I46" s="18"/>
      <c r="J46" s="18"/>
      <c r="K46" s="18"/>
      <c r="L46" s="18"/>
      <c r="M46" s="18"/>
      <c r="N46" s="19"/>
      <c r="O46" s="18"/>
      <c r="P46" s="18"/>
      <c r="Q46" s="18"/>
      <c r="R46" s="18"/>
      <c r="S46" s="19"/>
    </row>
    <row r="47" s="3" customFormat="1" ht="23.4" customHeight="1" spans="1:19">
      <c r="A47" s="37" t="s">
        <v>61</v>
      </c>
      <c r="B47" s="38"/>
      <c r="C47" s="38"/>
      <c r="D47" s="38"/>
      <c r="E47" s="26">
        <f>SUM(E40:E46)</f>
        <v>850</v>
      </c>
      <c r="F47" s="19">
        <f>SUM(F40:F46)</f>
        <v>850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9" ht="31.8" customHeight="1" spans="1:20">
      <c r="A49" s="7" t="s">
        <v>62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52"/>
    </row>
    <row r="50" customHeight="1" spans="1:20">
      <c r="A50" s="39" t="s">
        <v>2</v>
      </c>
      <c r="B50" s="39" t="s">
        <v>3</v>
      </c>
      <c r="C50" s="40" t="s">
        <v>4</v>
      </c>
      <c r="D50" s="40" t="s">
        <v>5</v>
      </c>
      <c r="E50" s="40" t="s">
        <v>6</v>
      </c>
      <c r="F50" s="40" t="s">
        <v>63</v>
      </c>
      <c r="G50" s="40" t="s">
        <v>64</v>
      </c>
      <c r="H50" s="41" t="s">
        <v>7</v>
      </c>
      <c r="I50" s="40" t="s">
        <v>8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53"/>
    </row>
    <row r="51" ht="25.2" customHeight="1" spans="1:20">
      <c r="A51" s="39"/>
      <c r="B51" s="39"/>
      <c r="C51" s="40"/>
      <c r="D51" s="40"/>
      <c r="E51" s="40"/>
      <c r="F51" s="40"/>
      <c r="G51" s="40"/>
      <c r="H51" s="41"/>
      <c r="I51" s="40" t="s">
        <v>10</v>
      </c>
      <c r="J51" s="40" t="s">
        <v>11</v>
      </c>
      <c r="K51" s="40" t="s">
        <v>12</v>
      </c>
      <c r="L51" s="40" t="s">
        <v>14</v>
      </c>
      <c r="M51" s="40" t="s">
        <v>15</v>
      </c>
      <c r="N51" s="40" t="s">
        <v>16</v>
      </c>
      <c r="O51" s="40" t="s">
        <v>17</v>
      </c>
      <c r="P51" s="40" t="s">
        <v>18</v>
      </c>
      <c r="Q51" s="40" t="s">
        <v>19</v>
      </c>
      <c r="R51" s="40" t="s">
        <v>20</v>
      </c>
      <c r="S51" s="40" t="s">
        <v>21</v>
      </c>
      <c r="T51" s="53"/>
    </row>
    <row r="52" s="1" customFormat="1" ht="23.4" customHeight="1" spans="1:19">
      <c r="A52" s="42" t="s">
        <v>65</v>
      </c>
      <c r="B52" s="42" t="s">
        <v>23</v>
      </c>
      <c r="C52" s="43" t="s">
        <v>38</v>
      </c>
      <c r="D52" s="44">
        <v>3</v>
      </c>
      <c r="E52" s="45">
        <v>60</v>
      </c>
      <c r="F52" s="46">
        <v>28</v>
      </c>
      <c r="G52" s="42">
        <v>32</v>
      </c>
      <c r="H52" s="42">
        <v>60</v>
      </c>
      <c r="I52" s="42"/>
      <c r="J52" s="42"/>
      <c r="K52" s="42"/>
      <c r="L52" s="42"/>
      <c r="M52" s="42"/>
      <c r="N52" s="46"/>
      <c r="O52" s="42"/>
      <c r="P52" s="42"/>
      <c r="Q52" s="42"/>
      <c r="R52" s="42"/>
      <c r="S52" s="46"/>
    </row>
    <row r="53" s="1" customFormat="1" ht="23.4" customHeight="1" spans="1:19">
      <c r="A53" s="42" t="s">
        <v>65</v>
      </c>
      <c r="B53" s="42" t="s">
        <v>23</v>
      </c>
      <c r="C53" s="43" t="s">
        <v>35</v>
      </c>
      <c r="D53" s="44">
        <v>2</v>
      </c>
      <c r="E53" s="45">
        <v>30</v>
      </c>
      <c r="F53" s="46">
        <v>0</v>
      </c>
      <c r="G53" s="42">
        <v>30</v>
      </c>
      <c r="H53" s="42">
        <v>30</v>
      </c>
      <c r="I53" s="42"/>
      <c r="J53" s="42"/>
      <c r="K53" s="42"/>
      <c r="L53" s="42"/>
      <c r="M53" s="42"/>
      <c r="N53" s="46"/>
      <c r="O53" s="42"/>
      <c r="P53" s="42"/>
      <c r="Q53" s="42"/>
      <c r="R53" s="42"/>
      <c r="S53" s="46"/>
    </row>
    <row r="54" s="1" customFormat="1" ht="23.4" customHeight="1" spans="1:19">
      <c r="A54" s="42" t="s">
        <v>65</v>
      </c>
      <c r="B54" s="42" t="s">
        <v>23</v>
      </c>
      <c r="C54" s="43" t="s">
        <v>42</v>
      </c>
      <c r="D54" s="44">
        <v>2</v>
      </c>
      <c r="E54" s="45">
        <v>90</v>
      </c>
      <c r="F54" s="46">
        <v>20</v>
      </c>
      <c r="G54" s="42">
        <v>70</v>
      </c>
      <c r="H54" s="42">
        <v>90</v>
      </c>
      <c r="I54" s="42"/>
      <c r="J54" s="42"/>
      <c r="K54" s="42"/>
      <c r="L54" s="42"/>
      <c r="M54" s="42"/>
      <c r="N54" s="46"/>
      <c r="O54" s="42"/>
      <c r="P54" s="42"/>
      <c r="Q54" s="42"/>
      <c r="R54" s="42"/>
      <c r="S54" s="46"/>
    </row>
    <row r="55" s="1" customFormat="1" ht="23.4" customHeight="1" spans="1:19">
      <c r="A55" s="42" t="s">
        <v>65</v>
      </c>
      <c r="B55" s="42" t="s">
        <v>36</v>
      </c>
      <c r="C55" s="43" t="s">
        <v>44</v>
      </c>
      <c r="D55" s="44">
        <v>2</v>
      </c>
      <c r="E55" s="45">
        <v>120</v>
      </c>
      <c r="F55" s="46">
        <v>0</v>
      </c>
      <c r="G55" s="42">
        <v>120</v>
      </c>
      <c r="H55" s="42">
        <v>120</v>
      </c>
      <c r="I55" s="42"/>
      <c r="J55" s="42"/>
      <c r="K55" s="42"/>
      <c r="L55" s="42"/>
      <c r="M55" s="42"/>
      <c r="N55" s="46"/>
      <c r="O55" s="42"/>
      <c r="P55" s="42"/>
      <c r="Q55" s="42"/>
      <c r="R55" s="42"/>
      <c r="S55" s="46"/>
    </row>
    <row r="56" s="1" customFormat="1" ht="23.4" customHeight="1" spans="1:19">
      <c r="A56" s="42" t="s">
        <v>65</v>
      </c>
      <c r="B56" s="42" t="s">
        <v>23</v>
      </c>
      <c r="C56" s="43" t="s">
        <v>45</v>
      </c>
      <c r="D56" s="44">
        <v>2</v>
      </c>
      <c r="E56" s="45">
        <v>120</v>
      </c>
      <c r="F56" s="46">
        <v>0</v>
      </c>
      <c r="G56" s="42">
        <v>120</v>
      </c>
      <c r="H56" s="42">
        <v>120</v>
      </c>
      <c r="I56" s="42"/>
      <c r="J56" s="42"/>
      <c r="K56" s="42"/>
      <c r="L56" s="42"/>
      <c r="M56" s="42"/>
      <c r="N56" s="46"/>
      <c r="O56" s="42"/>
      <c r="P56" s="42"/>
      <c r="Q56" s="42"/>
      <c r="R56" s="42"/>
      <c r="S56" s="46"/>
    </row>
    <row r="57" s="1" customFormat="1" ht="23.4" customHeight="1" spans="1:19">
      <c r="A57" s="42" t="s">
        <v>65</v>
      </c>
      <c r="B57" s="42" t="s">
        <v>23</v>
      </c>
      <c r="C57" s="43" t="s">
        <v>48</v>
      </c>
      <c r="D57" s="44">
        <v>2</v>
      </c>
      <c r="E57" s="45">
        <v>90</v>
      </c>
      <c r="F57" s="46">
        <v>37</v>
      </c>
      <c r="G57" s="42">
        <v>53</v>
      </c>
      <c r="H57" s="42">
        <v>90</v>
      </c>
      <c r="I57" s="42"/>
      <c r="J57" s="42"/>
      <c r="K57" s="42"/>
      <c r="L57" s="42"/>
      <c r="M57" s="42"/>
      <c r="N57" s="46"/>
      <c r="O57" s="42"/>
      <c r="P57" s="42"/>
      <c r="Q57" s="42"/>
      <c r="R57" s="42"/>
      <c r="S57" s="46"/>
    </row>
    <row r="58" s="1" customFormat="1" ht="23.4" customHeight="1" spans="1:19">
      <c r="A58" s="47" t="s">
        <v>66</v>
      </c>
      <c r="B58" s="48"/>
      <c r="C58" s="43"/>
      <c r="D58" s="44"/>
      <c r="E58" s="45">
        <f>SUM(E52:E57)</f>
        <v>510</v>
      </c>
      <c r="F58" s="46">
        <f>SUM(F52:F57)</f>
        <v>85</v>
      </c>
      <c r="G58" s="42">
        <f>SUM(G52:G57)</f>
        <v>425</v>
      </c>
      <c r="H58" s="42">
        <v>510</v>
      </c>
      <c r="I58" s="42"/>
      <c r="J58" s="42"/>
      <c r="K58" s="42"/>
      <c r="L58" s="42"/>
      <c r="M58" s="42"/>
      <c r="N58" s="46"/>
      <c r="O58" s="42"/>
      <c r="P58" s="42"/>
      <c r="Q58" s="42"/>
      <c r="R58" s="42"/>
      <c r="S58" s="46"/>
    </row>
  </sheetData>
  <mergeCells count="33">
    <mergeCell ref="A1:U1"/>
    <mergeCell ref="A2:S2"/>
    <mergeCell ref="G3:R3"/>
    <mergeCell ref="A34:D34"/>
    <mergeCell ref="A37:S37"/>
    <mergeCell ref="G38:R38"/>
    <mergeCell ref="A47:D47"/>
    <mergeCell ref="A49:S49"/>
    <mergeCell ref="I50:S50"/>
    <mergeCell ref="A58:B58"/>
    <mergeCell ref="A3:A4"/>
    <mergeCell ref="A38:A39"/>
    <mergeCell ref="A50:A51"/>
    <mergeCell ref="B3:B4"/>
    <mergeCell ref="B38:B39"/>
    <mergeCell ref="B50:B51"/>
    <mergeCell ref="C3:C4"/>
    <mergeCell ref="C38:C39"/>
    <mergeCell ref="C50:C51"/>
    <mergeCell ref="D3:D4"/>
    <mergeCell ref="D38:D39"/>
    <mergeCell ref="D50:D51"/>
    <mergeCell ref="E3:E4"/>
    <mergeCell ref="E38:E39"/>
    <mergeCell ref="E50:E51"/>
    <mergeCell ref="F3:F4"/>
    <mergeCell ref="F38:F39"/>
    <mergeCell ref="F50:F51"/>
    <mergeCell ref="G50:G51"/>
    <mergeCell ref="H50:H51"/>
    <mergeCell ref="S3:S4"/>
    <mergeCell ref="S38:S39"/>
    <mergeCell ref="T50:T5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学校分省分专业计划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lenovo</cp:lastModifiedBy>
  <dcterms:created xsi:type="dcterms:W3CDTF">2006-09-16T16:00:00Z</dcterms:created>
  <dcterms:modified xsi:type="dcterms:W3CDTF">2023-09-08T02:07:58Z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2F9E272111C3738C55529D6243CB779A</vt:lpwstr>
  </property>
  <property fmtid="{D5CDD505-2E9C-101B-9397-08002B2CF9AE}" pid="3" name="KSOProductBuildVer">
    <vt:lpwstr>2052-11.8.2.8276</vt:lpwstr>
  </property>
</Properties>
</file>